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30" yWindow="65311" windowWidth="24885" windowHeight="14355" tabRatio="615" firstSheet="2"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<sst xmlns="http://schemas.openxmlformats.org/spreadsheetml/2006/main" count="657" uniqueCount="593">
  <si>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</si>
  <si>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</si>
  <si>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</si>
  <si>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</si>
  <si>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</si>
  <si>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</si>
  <si>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</si>
  <si>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</si>
  <si>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</si>
  <si>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</si>
  <si>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</si>
  <si>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</si>
  <si>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</si>
  <si>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</si>
  <si>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</si>
  <si>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</si>
  <si>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</si>
  <si>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</si>
  <si>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</si>
  <si>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</si>
  <si>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</si>
  <si>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</si>
  <si>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</si>
  <si>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</si>
  <si>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</si>
  <si>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</si>
  <si>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</si>
  <si>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</si>
  <si>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</si>
  <si>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</si>
  <si>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</si>
  <si>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</si>
  <si>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</si>
  <si>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</si>
  <si>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</si>
  <si>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</si>
  <si>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</si>
  <si>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</si>
  <si>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</si>
  <si>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</si>
  <si>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</si>
  <si>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</si>
  <si>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</si>
  <si>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</si>
  <si>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</si>
  <si>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</si>
  <si>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</si>
  <si>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</si>
  <si>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</si>
  <si>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</si>
  <si>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</si>
  <si>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</si>
  <si>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</si>
  <si>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</si>
  <si>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</si>
  <si>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</si>
  <si>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</si>
  <si>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</si>
  <si>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</si>
  <si>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</si>
  <si>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</si>
  <si>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</si>
  <si>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</si>
  <si>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</si>
  <si>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</si>
  <si>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</si>
  <si>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</si>
  <si>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</si>
  <si>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</si>
  <si>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</si>
  <si>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</si>
  <si>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</si>
  <si>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</si>
  <si>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</si>
  <si>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</si>
  <si>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</si>
  <si>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</si>
  <si>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</si>
  <si>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</si>
  <si>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</si>
  <si>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</si>
  <si>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</si>
  <si>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</si>
  <si>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</si>
  <si>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</si>
  <si>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</si>
  <si>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</si>
  <si>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</si>
  <si>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</si>
  <si>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</si>
  <si>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</si>
  <si>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</si>
  <si>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</si>
  <si>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</si>
  <si>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</si>
  <si>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</si>
  <si>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</si>
  <si>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</si>
  <si>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</si>
  <si>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</si>
  <si>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</si>
  <si>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</si>
  <si>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</si>
  <si>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</si>
  <si>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</si>
  <si>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</si>
  <si>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</si>
  <si>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</si>
  <si>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</si>
  <si>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</si>
  <si>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</si>
  <si>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</si>
  <si>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</si>
  <si>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</si>
  <si>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</si>
  <si>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</si>
  <si>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</si>
  <si>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</si>
  <si>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</si>
  <si>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</si>
  <si>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</si>
  <si>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</si>
  <si>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</si>
  <si>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</si>
  <si>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</si>
  <si>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</si>
  <si>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</si>
  <si>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</si>
  <si>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</si>
  <si>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</si>
  <si>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</si>
  <si>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</si>
  <si>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</si>
  <si>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</si>
  <si>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</si>
  <si>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</si>
  <si>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</si>
  <si>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</si>
  <si>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</si>
  <si>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</si>
  <si>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</si>
  <si>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</si>
  <si>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</si>
  <si>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</si>
  <si>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</si>
  <si>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</si>
  <si>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</si>
  <si>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</si>
  <si>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</si>
  <si>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</si>
  <si>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</si>
  <si>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</si>
  <si>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</si>
  <si>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</si>
  <si>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</si>
  <si>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</si>
  <si>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</si>
  <si>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</si>
  <si>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</si>
  <si>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</si>
  <si>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</si>
  <si>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</si>
  <si>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</si>
  <si>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</si>
  <si>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</si>
  <si>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</si>
  <si>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</si>
  <si>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</si>
  <si>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</si>
  <si>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</si>
  <si>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</si>
  <si>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</si>
  <si>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</si>
  <si>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</si>
  <si>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</si>
  <si>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</si>
  <si>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</si>
  <si>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</si>
  <si>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</si>
  <si>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</si>
  <si>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</si>
  <si>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</si>
  <si>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</si>
  <si>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</si>
  <si>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</si>
  <si>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</si>
  <si>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</si>
  <si>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</si>
  <si>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</si>
  <si>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</si>
  <si>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</si>
  <si>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</si>
  <si>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</si>
  <si>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</si>
  <si>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</si>
  <si>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</si>
  <si>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</si>
  <si>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</si>
  <si>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</si>
  <si>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</si>
  <si>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</si>
  <si>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</si>
  <si>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</si>
  <si>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</si>
  <si>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</si>
  <si>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</si>
  <si>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</si>
  <si>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</si>
  <si>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</si>
  <si>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</si>
  <si>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</si>
  <si>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</si>
  <si>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</si>
  <si>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</si>
  <si>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</si>
  <si>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</si>
  <si>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</si>
  <si>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</si>
  <si>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</si>
  <si>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</si>
  <si>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</si>
  <si>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</si>
  <si>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</si>
  <si>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</si>
  <si>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</si>
  <si>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</si>
  <si>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</si>
  <si>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</si>
  <si>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</si>
  <si>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</si>
  <si>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</si>
  <si>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</si>
  <si>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</si>
  <si>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</si>
  <si>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</si>
  <si>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</si>
  <si>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</si>
  <si>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</si>
  <si>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</si>
  <si>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</si>
  <si>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</si>
  <si>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</si>
  <si>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</si>
  <si>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</si>
  <si>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</si>
  <si>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</si>
  <si>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</si>
  <si>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</si>
  <si>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</si>
  <si>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</si>
  <si>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</si>
  <si>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</si>
  <si>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</si>
  <si>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</si>
  <si>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</si>
  <si>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</si>
  <si>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</si>
  <si>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</si>
  <si>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</si>
  <si>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</si>
  <si>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</si>
  <si>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</si>
  <si>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</si>
  <si>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</si>
  <si>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</si>
  <si>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</si>
  <si>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</si>
  <si>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</si>
  <si>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</si>
  <si>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</si>
  <si>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</si>
  <si>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</si>
  <si>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</si>
  <si>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</si>
  <si>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</si>
  <si>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</si>
  <si>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</si>
  <si>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</si>
  <si>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</si>
  <si>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</si>
  <si>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</si>
  <si>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</si>
  <si>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</si>
  <si>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</si>
  <si>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</si>
  <si>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</si>
  <si>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</si>
  <si>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</si>
  <si>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</si>
  <si>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</si>
  <si>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</si>
  <si>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</si>
  <si>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</si>
  <si>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</si>
  <si>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</si>
  <si>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</si>
  <si>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</si>
  <si>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</si>
  <si>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</si>
  <si>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</si>
  <si>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</si>
  <si>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</si>
  <si>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</si>
  <si>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</si>
  <si>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</si>
  <si>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</si>
  <si>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</si>
  <si>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</si>
  <si>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</si>
  <si>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</si>
  <si>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</si>
  <si>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</si>
  <si>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</si>
  <si>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</si>
  <si>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</si>
  <si>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</si>
  <si>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</si>
  <si>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</si>
  <si>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</si>
  <si>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</si>
  <si>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</si>
  <si>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</si>
  <si>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</si>
  <si>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</si>
  <si>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</si>
  <si>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</si>
  <si>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</si>
  <si>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</si>
  <si>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</si>
  <si>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</si>
  <si>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</si>
  <si>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</si>
  <si>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</si>
  <si>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</si>
  <si>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</si>
  <si>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</si>
  <si>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</si>
  <si>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</si>
  <si>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</si>
  <si>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</si>
  <si>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</si>
  <si>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</si>
  <si>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</si>
  <si>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</si>
  <si>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</si>
  <si>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</si>
  <si>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</si>
  <si>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</si>
  <si>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</si>
  <si>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</si>
  <si>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</si>
  <si>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</si>
  <si>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</si>
  <si>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</si>
  <si>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</si>
  <si>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</si>
  <si>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</si>
  <si>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</si>
  <si>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</si>
  <si>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</si>
  <si>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</si>
  <si>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</si>
  <si>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</si>
  <si>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</si>
  <si>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</si>
  <si>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</si>
  <si>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</si>
  <si>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</si>
  <si>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</si>
  <si>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</si>
  <si>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</si>
  <si>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</si>
  <si>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</si>
  <si>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</si>
  <si>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</si>
  <si>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</si>
  <si>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</si>
  <si>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</si>
  <si>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</si>
  <si>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</si>
  <si>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</si>
  <si>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</si>
  <si>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</si>
  <si>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</si>
  <si>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</si>
  <si>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</si>
  <si>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</si>
  <si>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</si>
  <si>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</si>
  <si>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</si>
  <si>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</si>
  <si>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</si>
  <si>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</si>
  <si>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</si>
  <si>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</si>
  <si>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</si>
  <si>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</si>
  <si>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</si>
  <si>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</si>
  <si>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</si>
  <si>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</si>
  <si>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</si>
  <si>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</si>
  <si>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</si>
  <si>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</si>
  <si>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</si>
  <si>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</si>
  <si>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</si>
  <si>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</si>
  <si>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</si>
  <si>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</si>
  <si>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</si>
  <si>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</si>
  <si>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</si>
  <si>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</si>
  <si>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</si>
  <si>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</si>
  <si>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</si>
  <si>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</si>
  <si>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</si>
  <si>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</si>
  <si>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</si>
  <si>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</si>
  <si>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</si>
  <si>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</si>
  <si>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</si>
  <si>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</si>
  <si>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</si>
  <si>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</si>
  <si>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</si>
  <si>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</si>
  <si>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</si>
  <si>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</si>
  <si>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</si>
  <si>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</si>
  <si>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</si>
  <si>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</si>
  <si>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</si>
  <si>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</si>
  <si>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</si>
  <si>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</si>
  <si>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</si>
  <si>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</si>
  <si>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</si>
  <si>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</si>
  <si>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</si>
  <si>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</si>
  <si>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</si>
  <si>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</si>
  <si>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</si>
  <si>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</si>
  <si>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</si>
  <si>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</si>
  <si>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</si>
  <si>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</si>
  <si>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</si>
  <si>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</si>
  <si>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</si>
  <si>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</si>
  <si>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</si>
  <si>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</si>
  <si>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</si>
  <si>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</si>
  <si>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</si>
  <si>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</si>
  <si>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</si>
  <si>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</si>
  <si>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</si>
  <si>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</si>
  <si>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</si>
  <si>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</si>
  <si>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</si>
  <si>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</si>
  <si>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</si>
  <si>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</si>
  <si>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</si>
  <si>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</si>
  <si>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</si>
  <si>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</si>
  <si>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</si>
  <si>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</si>
  <si>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</si>
  <si>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</si>
  <si>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</si>
  <si>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</si>
  <si>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</si>
  <si>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</si>
  <si>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</si>
  <si>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</si>
  <si>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</si>
  <si>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</si>
  <si>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</si>
  <si>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</si>
  <si>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</si>
  <si>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</si>
  <si>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</si>
  <si>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</si>
  <si>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</si>
  <si>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</si>
  <si>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</si>
  <si>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</si>
  <si>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</si>
  <si>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</si>
  <si>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</si>
  <si>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</si>
  <si>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</si>
  <si>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</si>
  <si>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</si>
  <si>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</si>
  <si>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</si>
  <si>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</si>
  <si>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</si>
  <si>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</si>
  <si>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</si>
  <si>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</si>
  <si>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</si>
  <si>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</si>
  <si>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</si>
  <si>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</si>
  <si>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</si>
  <si>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</si>
  <si>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</si>
  <si>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</si>
  <si>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</si>
  <si>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</si>
  <si>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</si>
  <si>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</si>
  <si>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</si>
  <si>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</si>
  <si>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</si>
  <si>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</si>
  <si>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</si>
  <si>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</si>
  <si>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</si>
  <si>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</si>
  <si>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</si>
  <si>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</si>
  <si>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</si>
  <si>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</si>
  <si>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</si>
  <si>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</si>
  <si>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</si>
  <si>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</si>
  <si>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</si>
  <si>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</si>
  <si>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</si>
  <si>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</si>
  <si>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</si>
  <si>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</si>
  <si>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</si>
  <si>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</si>
  <si>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</si>
  <si>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</si>
  <si>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</si>
  <si>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</si>
  <si>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</si>
  <si>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</si>
  <si>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</si>
  <si>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</si>
  <si>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</si>
  <si>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</si>
  <si>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</si>
  <si>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</si>
  <si>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</si>
  <si>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</si>
  <si>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</si>
  <si>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</si>
  <si>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</si>
  <si>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</si>
  <si>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</si>
  <si>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Pakyčių, kurie neįtraukti į patvirtintą stebėsenos planą, nenustatyta.</t>
  </si>
  <si>
    <t>Nenustatyta</t>
  </si>
  <si>
    <t>UAB “Hoegh LNG KLAIPĖDA"</t>
  </si>
  <si>
    <t>Suskystintų gamtinių dujų importo terminalo laivas-saugykla su dujinimo įrenginiu</t>
  </si>
  <si>
    <t>Aplinkos apsaugos agentūra</t>
  </si>
  <si>
    <t>Gamtinės dujos;  dyzelinas</t>
  </si>
  <si>
    <t xml:space="preserve">Nenustatyta </t>
  </si>
  <si>
    <t xml:space="preserve">UAB “Hoegh LNG KLAIPĖDA" </t>
  </si>
  <si>
    <t>Patikros metu nustatyti SAR trūkumai</t>
  </si>
  <si>
    <t>C6</t>
  </si>
  <si>
    <t>FINAS, Suomija</t>
  </si>
  <si>
    <t xml:space="preserve">UAB DNV GL Lietuva </t>
  </si>
  <si>
    <t>Trūkumų nenustatyta</t>
  </si>
  <si>
    <t>LT448188769985</t>
  </si>
  <si>
    <t>VB01/A07/2016</t>
  </si>
  <si>
    <t>UAB DNV GL Business Assurance Finland Oy/AB</t>
  </si>
  <si>
    <t>Keilasatama 5, Espoo, Finland</t>
  </si>
  <si>
    <t xml:space="preserve">TIPK  T-KL.1-1/2014 išduotas Aplinkos apsaugos agentūros 2014.10.03 Pakeistas 2016.12.23 Aplinkos apsaugos agentūra </t>
  </si>
  <si>
    <t>Metinis_ismetamuju_SESD_stebesenos_planas_SkDI_terminalas_2014_07_24-2.xls, Vers. 2 patvirtintas Aplinkos apsaugos agentūros  2014.10.03 d. Metinis ismetamuju SESD stebesenos planas_Hoegl_v4.xlsm, 2015.09.07 patvirtintas Aplinkos apsaugos agentūros.</t>
  </si>
  <si>
    <t>HOEGL_2017 m. ataskaita.xlsm</t>
  </si>
  <si>
    <t>Gamtinės dujos - emisijų faktorius  56,1; dyzelinas - 72,73</t>
  </si>
  <si>
    <t>Įvertinus pateiktus  už 2017 m. įrenginio  veiklos duomenis ir palyginus su bazinių metų duomenimis (mediana 1337 TJ)   nustatyta, kad per 2017 m. pagamintas šilumos kiekis 789,24 TJ yra  40,97 % mažesnis negu . apskaičiuotas  bazinių metų šilumos kiekis. Siūloma, kad veiklos vykdytojas informaciją apie veiklos pokyčius  pateiktų atsakingai institucijai</t>
  </si>
  <si>
    <t>Klaipėdos Valstybinio jūrų akvatorijos krantinė Nr. 157, Klaipėda</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</si>
</sst>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t&quot;;\-#,##0\ &quot;Lt&quot;"/>
    <numFmt numFmtId="173" formatCode="#,##0\ &quot;Lt&quot;;[Red]\-#,##0\ &quot;Lt&quot;"/>
    <numFmt numFmtId="174" formatCode="#,##0.00\ &quot;Lt&quot;;\-#,##0.00\ &quot;Lt&quot;"/>
    <numFmt numFmtId="175" formatCode="#,##0.00\ &quot;Lt&quot;;[Red]\-#,##0.00\ &quot;Lt&quot;"/>
    <numFmt numFmtId="176" formatCode="_-* #,##0\ &quot;Lt&quot;_-;\-* #,##0\ &quot;Lt&quot;_-;_-* &quot;-&quot;\ &quot;Lt&quot;_-;_-@_-"/>
    <numFmt numFmtId="177" formatCode="_-* #,##0\ _L_t_-;\-* #,##0\ _L_t_-;_-* &quot;-&quot;\ _L_t_-;_-@_-"/>
    <numFmt numFmtId="178" formatCode="_-* #,##0.00\ &quot;Lt&quot;_-;\-* #,##0.00\ &quot;Lt&quot;_-;_-* &quot;-&quot;??\ &quot;Lt&quot;_-;_-@_-"/>
    <numFmt numFmtId="179" formatCode="_-* #,##0.00\ _L_t_-;\-* #,##0.00\ _L_t_-;_-* &quot;-&quot;??\ _L_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 #,##0;\-&quot;€&quot;\ #,##0"/>
    <numFmt numFmtId="189" formatCode="&quot;€&quot;\ #,##0;[Red]\-&quot;€&quot;\ #,##0"/>
    <numFmt numFmtId="190" formatCode="&quot;€&quot;\ #,##0.00;\-&quot;€&quot;\ #,##0.00"/>
    <numFmt numFmtId="191" formatCode="&quot;€&quot;\ #,##0.00;[Red]\-&quot;€&quot;\ #,##0.00"/>
    <numFmt numFmtId="192" formatCode="_-&quot;€&quot;\ * #,##0_-;\-&quot;€&quot;\ * #,##0_-;_-&quot;€&quot;\ * &quot;-&quot;_-;_-@_-"/>
    <numFmt numFmtId="193" formatCode="_-&quot;€&quot;\ * #,##0.00_-;\-&quot;€&quot;\ * #,##0.00_-;_-&quot;€&quot;\ * &quot;-&quot;??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 #,##0_-;_-* #,##0\-;_-* &quot;-&quot;_-;_-@_-"/>
    <numFmt numFmtId="200" formatCode="_-&quot;€&quot;\ * #,##0.00_-;_-&quot;€&quot;\ * #,##0.00\-;_-&quot;€&quot;\ * &quot;-&quot;??_-;_-@_-"/>
    <numFmt numFmtId="201" formatCode="_-* #,##0.00_-;_-* #,##0.00\-;_-* &quot;-&quot;??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Yes&quot;;&quot;Yes&quot;;&quot;No&quot;"/>
    <numFmt numFmtId="209" formatCode="&quot;True&quot;;&quot;True&quot;;&quot;False&quot;"/>
    <numFmt numFmtId="210" formatCode="&quot;On&quot;;&quot;On&quot;;&quot;Off&quot;"/>
    <numFmt numFmtId="211" formatCode="[$€-2]\ #,##0.00_);[Red]\([$€-2]\ #,##0.00\)"/>
    <numFmt numFmtId="212" formatCode="&quot;Ja&quot;;&quot;Ja&quot;;&quot;Nein&quot;"/>
    <numFmt numFmtId="213" formatCode="&quot;Wahr&quot;;&quot;Wahr&quot;;&quot;Falsch&quot;"/>
    <numFmt numFmtId="214"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thin"/>
      <right style="medium"/>
      <top style="medium"/>
      <bottom>
        <color indexed="63"/>
      </bottom>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7">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0" fontId="2" fillId="0" borderId="11"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3" fillId="41" borderId="40" xfId="0"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29" fillId="41" borderId="62" xfId="0" applyNumberFormat="1" applyFont="1" applyFill="1" applyBorder="1" applyAlignment="1" applyProtection="1">
      <alignment vertical="top"/>
      <protection/>
    </xf>
    <xf numFmtId="0" fontId="0" fillId="32" borderId="25" xfId="0" applyFont="1" applyFill="1" applyBorder="1" applyAlignment="1" applyProtection="1">
      <alignment vertical="top" wrapText="1"/>
      <protection/>
    </xf>
    <xf numFmtId="0" fontId="2" fillId="32" borderId="0" xfId="0" applyFont="1" applyFill="1" applyAlignment="1" applyProtection="1">
      <alignment vertical="top" wrapText="1"/>
      <protection/>
    </xf>
    <xf numFmtId="0" fontId="0" fillId="41" borderId="35" xfId="0" applyFont="1" applyFill="1" applyBorder="1" applyAlignment="1" applyProtection="1">
      <alignment vertical="top" wrapText="1"/>
      <protection/>
    </xf>
    <xf numFmtId="14" fontId="3" fillId="41" borderId="41" xfId="0" applyNumberFormat="1" applyFont="1" applyFill="1" applyBorder="1" applyAlignment="1" applyProtection="1">
      <alignment horizontal="left" vertical="top" wrapText="1"/>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6" borderId="71"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72" xfId="0" applyFill="1" applyBorder="1" applyAlignment="1" applyProtection="1">
      <alignment horizontal="left" vertical="top"/>
      <protection/>
    </xf>
    <xf numFmtId="0" fontId="0" fillId="39" borderId="45" xfId="0" applyFont="1" applyFill="1" applyBorder="1" applyAlignment="1" applyProtection="1">
      <alignment horizontal="left" vertical="top" wrapText="1"/>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75" xfId="0" applyFont="1" applyFill="1" applyBorder="1" applyAlignment="1" applyProtection="1">
      <alignment vertical="top" wrapText="1"/>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76" xfId="0" applyFont="1" applyBorder="1" applyAlignment="1" applyProtection="1">
      <alignment vertical="top" wrapText="1"/>
      <protection/>
    </xf>
    <xf numFmtId="0" fontId="2" fillId="0" borderId="77" xfId="0" applyFont="1" applyBorder="1" applyAlignment="1" applyProtection="1">
      <alignment vertical="top" wrapText="1"/>
      <protection/>
    </xf>
    <xf numFmtId="0" fontId="0" fillId="0" borderId="78" xfId="0"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32" borderId="79" xfId="0" applyFont="1" applyFill="1" applyBorder="1" applyAlignment="1" applyProtection="1">
      <alignment horizontal="left" vertical="top" wrapText="1"/>
      <protection/>
    </xf>
    <xf numFmtId="0" fontId="0" fillId="32"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2" fillId="0" borderId="11" xfId="0" applyFont="1" applyBorder="1" applyAlignment="1" applyProtection="1">
      <alignment vertical="top" wrapText="1"/>
      <protection/>
    </xf>
    <xf numFmtId="0" fontId="0" fillId="0" borderId="78" xfId="0" applyFont="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6"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6"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2" fillId="3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54" t="str">
        <f>Translations!$B$2</f>
        <v>Patikros ataskaita </v>
      </c>
      <c r="C1" s="355"/>
      <c r="D1" s="355"/>
      <c r="E1" s="355"/>
      <c r="F1" s="355"/>
      <c r="G1" s="355"/>
      <c r="H1" s="355"/>
      <c r="I1" s="355"/>
    </row>
    <row r="2" spans="2:9" ht="24" customHeight="1">
      <c r="B2" s="356" t="str">
        <f>Translations!$B$3</f>
        <v>Susijusi su įrenginių veiklos vykdytojų ir orlaivių naudotojų išmetamųjų teršalų kiekio ataskaitų ir tonkilometrių duomenų ataskaitų patikra</v>
      </c>
      <c r="C2" s="357"/>
      <c r="D2" s="357"/>
      <c r="E2" s="357"/>
      <c r="F2" s="357"/>
      <c r="G2" s="357"/>
      <c r="H2" s="357"/>
      <c r="I2" s="357"/>
    </row>
    <row r="3" spans="3:4" ht="12.75" customHeight="1" thickBot="1">
      <c r="C3" s="183"/>
      <c r="D3" s="183"/>
    </row>
    <row r="4" spans="2:9" ht="19.5" customHeight="1">
      <c r="B4" s="364" t="str">
        <f>Translations!$B$4</f>
        <v>Prieš pradėdami naudotis šiuo failu:</v>
      </c>
      <c r="C4" s="365"/>
      <c r="D4" s="365"/>
      <c r="E4" s="365"/>
      <c r="F4" s="365"/>
      <c r="G4" s="365"/>
      <c r="H4" s="365"/>
      <c r="I4" s="366"/>
    </row>
    <row r="5" spans="2:9" ht="19.5" customHeight="1">
      <c r="B5" s="367" t="str">
        <f>Translations!$B$5</f>
        <v>a) atidžiai perskaitykite skyrelį „Kaip naudotis šiuo failu“. Jame pateikiamos šio šablono pildymo instrukcijos;</v>
      </c>
      <c r="C5" s="368"/>
      <c r="D5" s="368"/>
      <c r="E5" s="368"/>
      <c r="F5" s="368"/>
      <c r="G5" s="368"/>
      <c r="H5" s="368"/>
      <c r="I5" s="369"/>
    </row>
    <row r="6" spans="2:18" ht="45" customHeight="1">
      <c r="B6" s="367"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68"/>
      <c r="D6" s="368"/>
      <c r="E6" s="368"/>
      <c r="F6" s="368"/>
      <c r="G6" s="368"/>
      <c r="H6" s="368"/>
      <c r="I6" s="369"/>
      <c r="K6" s="104"/>
      <c r="L6" s="104"/>
      <c r="M6" s="104"/>
      <c r="N6" s="104"/>
      <c r="O6" s="104"/>
      <c r="P6" s="104"/>
      <c r="Q6" s="104"/>
      <c r="R6" s="104"/>
    </row>
    <row r="7" spans="2:9" ht="30" customHeight="1">
      <c r="B7" s="367" t="str">
        <f>Translations!$B$7</f>
        <v>c) pasitikrinkite KI interneto svetainėje arba tiesiogiai susisiekite su KI, kad įsitikintumėte, jog turite reikiamą šablono versiją. Šablono versija (ypač failo pavadinimas) yra aiškiai nurodyta šio failo tituliniame puslapyje;</v>
      </c>
      <c r="C7" s="368"/>
      <c r="D7" s="368"/>
      <c r="E7" s="368"/>
      <c r="F7" s="368"/>
      <c r="G7" s="368"/>
      <c r="H7" s="368"/>
      <c r="I7" s="369"/>
    </row>
    <row r="8" spans="2:9" ht="30" customHeight="1" thickBot="1">
      <c r="B8" s="361"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62"/>
      <c r="D8" s="362"/>
      <c r="E8" s="362"/>
      <c r="F8" s="362"/>
      <c r="G8" s="362"/>
      <c r="H8" s="362"/>
      <c r="I8" s="363"/>
    </row>
    <row r="9" spans="2:9" s="186" customFormat="1" ht="12.75" customHeight="1">
      <c r="B9" s="185"/>
      <c r="C9" s="22"/>
      <c r="D9" s="22"/>
      <c r="E9" s="22"/>
      <c r="F9" s="22"/>
      <c r="G9" s="22"/>
      <c r="H9" s="22"/>
      <c r="I9" s="22"/>
    </row>
    <row r="10" spans="2:9" ht="16.5">
      <c r="B10" s="358" t="str">
        <f>Translations!$B$9</f>
        <v>Toliau skaitykite „Kaip naudotis šiuo failu“</v>
      </c>
      <c r="C10" s="358"/>
      <c r="D10" s="358"/>
      <c r="E10" s="358"/>
      <c r="F10" s="358"/>
      <c r="G10" s="358"/>
      <c r="H10" s="358"/>
      <c r="I10" s="358"/>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46"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46"/>
      <c r="E14" s="346"/>
      <c r="F14" s="346"/>
      <c r="G14" s="346"/>
      <c r="H14" s="346"/>
      <c r="I14" s="347"/>
      <c r="J14" s="63"/>
    </row>
    <row r="15" spans="2:10" ht="12.75">
      <c r="B15" s="191"/>
      <c r="C15" s="324" t="str">
        <f>Translations!$B$12</f>
        <v>Direktyvos tekstą galima atsisiųsti iš</v>
      </c>
      <c r="D15" s="324"/>
      <c r="E15" s="324"/>
      <c r="F15" s="324"/>
      <c r="G15" s="324"/>
      <c r="H15" s="324"/>
      <c r="I15" s="335"/>
      <c r="J15" s="63"/>
    </row>
    <row r="16" spans="2:10" ht="12.75">
      <c r="B16" s="191"/>
      <c r="C16" s="343" t="str">
        <f>Translations!$B$13</f>
        <v>http://eur-lex.europa.eu/LexUriServ/LexUriServ.do?uri=CONSLEG:2003L0087:20090625:LT:PDF </v>
      </c>
      <c r="D16" s="344"/>
      <c r="E16" s="344"/>
      <c r="F16" s="344"/>
      <c r="G16" s="344"/>
      <c r="H16" s="344"/>
      <c r="I16" s="345"/>
      <c r="J16" s="63"/>
    </row>
    <row r="17" spans="2:9" ht="10.5" customHeight="1">
      <c r="B17" s="191"/>
      <c r="C17" s="194"/>
      <c r="D17" s="195"/>
      <c r="E17" s="192"/>
      <c r="F17" s="192"/>
      <c r="G17" s="192"/>
      <c r="H17" s="192"/>
      <c r="I17" s="193"/>
    </row>
    <row r="18" spans="2:10" ht="27.75" customHeight="1">
      <c r="B18" s="191">
        <v>2</v>
      </c>
      <c r="C18" s="313"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3"/>
      <c r="E18" s="313"/>
      <c r="F18" s="313"/>
      <c r="G18" s="313"/>
      <c r="H18" s="313"/>
      <c r="I18" s="314"/>
      <c r="J18" s="63"/>
    </row>
    <row r="19" spans="2:10" ht="12.75">
      <c r="B19" s="191"/>
      <c r="C19" s="313" t="str">
        <f>Translations!$B$15</f>
        <v>APR tekstą galima atsisiųsti iš </v>
      </c>
      <c r="D19" s="359"/>
      <c r="E19" s="359"/>
      <c r="F19" s="359"/>
      <c r="G19" s="359"/>
      <c r="H19" s="359"/>
      <c r="I19" s="360"/>
      <c r="J19" s="63"/>
    </row>
    <row r="20" spans="2:10" ht="12.75">
      <c r="B20" s="191"/>
      <c r="C20" s="343" t="str">
        <f>Translations!$B$16</f>
        <v>http://eur-lex.europa.eu/LexUriServ/LexUriServ.do?uri=OJ:L:2012:181:0001:0029:LT:PDF  </v>
      </c>
      <c r="D20" s="344"/>
      <c r="E20" s="344"/>
      <c r="F20" s="344"/>
      <c r="G20" s="344"/>
      <c r="H20" s="344"/>
      <c r="I20" s="345"/>
      <c r="J20" s="63"/>
    </row>
    <row r="21" spans="2:9" ht="10.5" customHeight="1">
      <c r="B21" s="191"/>
      <c r="C21" s="194"/>
      <c r="D21" s="194"/>
      <c r="E21" s="192"/>
      <c r="F21" s="192"/>
      <c r="G21" s="192"/>
      <c r="H21" s="192"/>
      <c r="I21" s="193"/>
    </row>
    <row r="22" spans="2:10" ht="30" customHeight="1">
      <c r="B22" s="191">
        <v>3</v>
      </c>
      <c r="C22" s="313" t="str">
        <f>Translations!$B$17</f>
        <v>APR 6 straipsnyje įvardytas toks patikros tikslas – užtikrinti išmetamųjų teršalų kiekio ataskaitoje ir tonkilometrių duomenų ataskaitoje pateikiamos informacijos patikimumą.</v>
      </c>
      <c r="D22" s="313"/>
      <c r="E22" s="313"/>
      <c r="F22" s="313"/>
      <c r="G22" s="313"/>
      <c r="H22" s="313"/>
      <c r="I22" s="314"/>
      <c r="J22" s="63"/>
    </row>
    <row r="23" spans="2:10" ht="54.75" customHeight="1">
      <c r="B23" s="191"/>
      <c r="C23" s="324"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24"/>
      <c r="E23" s="324"/>
      <c r="F23" s="324"/>
      <c r="G23" s="324"/>
      <c r="H23" s="324"/>
      <c r="I23" s="335"/>
      <c r="J23" s="63"/>
    </row>
    <row r="24" spans="2:10" ht="10.5" customHeight="1">
      <c r="B24" s="191"/>
      <c r="C24" s="348"/>
      <c r="D24" s="348"/>
      <c r="E24" s="348"/>
      <c r="F24" s="348"/>
      <c r="G24" s="348"/>
      <c r="H24" s="348"/>
      <c r="I24" s="349"/>
      <c r="J24" s="63"/>
    </row>
    <row r="25" spans="2:10" ht="42" customHeight="1">
      <c r="B25" s="191">
        <v>4</v>
      </c>
      <c r="C25" s="313"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3"/>
      <c r="E25" s="313"/>
      <c r="F25" s="313"/>
      <c r="G25" s="313"/>
      <c r="H25" s="313"/>
      <c r="I25" s="314"/>
      <c r="J25" s="63"/>
    </row>
    <row r="26" spans="2:10" ht="10.5" customHeight="1">
      <c r="B26" s="191"/>
      <c r="C26" s="194"/>
      <c r="D26" s="194"/>
      <c r="E26" s="194"/>
      <c r="F26" s="194"/>
      <c r="G26" s="194"/>
      <c r="H26" s="194"/>
      <c r="I26" s="196"/>
      <c r="J26" s="63"/>
    </row>
    <row r="27" spans="2:10" ht="27.75" customHeight="1">
      <c r="B27" s="191">
        <v>5</v>
      </c>
      <c r="C27" s="313" t="str">
        <f>Translations!$B$20</f>
        <v>27 straipsnio 1 dalyje nustatyta, kad patikros ataskaitoje pateikiami pagrindiniai faktai, susiję su veiklos vykdytojo arba orlaivio naudotojo ataskaita, ir patikros išvada.</v>
      </c>
      <c r="D27" s="313"/>
      <c r="E27" s="313"/>
      <c r="F27" s="313"/>
      <c r="G27" s="313"/>
      <c r="H27" s="313"/>
      <c r="I27" s="314"/>
      <c r="J27" s="63"/>
    </row>
    <row r="28" spans="2:10" ht="25.5" customHeight="1">
      <c r="B28" s="191"/>
      <c r="C28" s="324" t="str">
        <f>Translations!$B$21</f>
        <v>Remdamasis per patikrą surinkta informacija, vertintojas veiklos vykdytojui arba orlaivių naudotojui išduoda patikros ataskaitą apie kiekvieną patikrintą išmetamųjų teršalų kiekio arba tonkilometrių duomenų ataskaitą. </v>
      </c>
      <c r="D28" s="324"/>
      <c r="E28" s="324"/>
      <c r="F28" s="324"/>
      <c r="G28" s="324"/>
      <c r="H28" s="324"/>
      <c r="I28" s="335"/>
      <c r="J28" s="63"/>
    </row>
    <row r="29" spans="2:10" ht="10.5" customHeight="1">
      <c r="B29" s="191"/>
      <c r="C29" s="194"/>
      <c r="D29" s="194"/>
      <c r="E29" s="194"/>
      <c r="F29" s="194"/>
      <c r="G29" s="194"/>
      <c r="H29" s="194"/>
      <c r="I29" s="196"/>
      <c r="J29" s="63"/>
    </row>
    <row r="30" spans="2:11" ht="12.75">
      <c r="B30" s="191">
        <v>6</v>
      </c>
      <c r="C30" s="313" t="str">
        <f>Translations!$B$22</f>
        <v>APR 27 straipsnio 2 dalyje nustatyta, kad </v>
      </c>
      <c r="D30" s="313"/>
      <c r="E30" s="313"/>
      <c r="F30" s="313"/>
      <c r="G30" s="313"/>
      <c r="H30" s="313"/>
      <c r="I30" s="314"/>
      <c r="J30" s="63"/>
      <c r="K30" s="197"/>
    </row>
    <row r="31" spans="2:11" ht="28.5" customHeight="1">
      <c r="B31" s="191"/>
      <c r="C31" s="324" t="str">
        <f>Translations!$B$23</f>
        <v>veiklos vykdytojas arba orlaivių naudotojas kompetentingai institucijai pateikia patikros ataskaitą kartu su atitinkama patikrinta veiklos vykdytojo arba orlaivių naudotojo ataskaita. </v>
      </c>
      <c r="D31" s="324"/>
      <c r="E31" s="324"/>
      <c r="F31" s="324"/>
      <c r="G31" s="324"/>
      <c r="H31" s="324"/>
      <c r="I31" s="335"/>
      <c r="J31" s="63"/>
      <c r="K31" s="197"/>
    </row>
    <row r="32" spans="2:10" ht="10.5" customHeight="1">
      <c r="B32" s="191"/>
      <c r="C32" s="194"/>
      <c r="D32" s="194"/>
      <c r="E32" s="194"/>
      <c r="F32" s="194"/>
      <c r="G32" s="194"/>
      <c r="H32" s="194"/>
      <c r="I32" s="196"/>
      <c r="J32" s="63"/>
    </row>
    <row r="33" spans="2:10" ht="68.25" customHeight="1">
      <c r="B33" s="191">
        <v>7</v>
      </c>
      <c r="C33" s="313"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3"/>
      <c r="E33" s="313"/>
      <c r="F33" s="313"/>
      <c r="G33" s="313"/>
      <c r="H33" s="313"/>
      <c r="I33" s="314"/>
      <c r="J33" s="63"/>
    </row>
    <row r="34" spans="2:10" ht="53.25" customHeight="1">
      <c r="B34" s="191"/>
      <c r="C34" s="315" t="str">
        <f>Translations!$B$25</f>
        <v>Tai yra 2012 m. liepos 11 d. Klimato kaitos komiteto posėdyje patvirtinta patikros ataskaitos šablono versija.</v>
      </c>
      <c r="D34" s="316"/>
      <c r="E34" s="316"/>
      <c r="F34" s="316"/>
      <c r="G34" s="316"/>
      <c r="H34" s="316"/>
      <c r="I34" s="317"/>
      <c r="J34" s="63"/>
    </row>
    <row r="35" spans="2:10" ht="10.5" customHeight="1">
      <c r="B35" s="191"/>
      <c r="C35" s="194"/>
      <c r="D35" s="194"/>
      <c r="E35" s="194"/>
      <c r="F35" s="194"/>
      <c r="G35" s="194"/>
      <c r="H35" s="194"/>
      <c r="I35" s="196"/>
      <c r="J35" s="63"/>
    </row>
    <row r="36" spans="2:10" ht="39" customHeight="1">
      <c r="B36" s="191">
        <v>8</v>
      </c>
      <c r="C36" s="313"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3"/>
      <c r="E36" s="313"/>
      <c r="F36" s="313"/>
      <c r="G36" s="313"/>
      <c r="H36" s="313"/>
      <c r="I36" s="314"/>
      <c r="J36" s="63"/>
    </row>
    <row r="37" spans="2:10" ht="10.5" customHeight="1">
      <c r="B37" s="191"/>
      <c r="C37" s="194"/>
      <c r="D37" s="194"/>
      <c r="E37" s="194"/>
      <c r="F37" s="194"/>
      <c r="G37" s="194"/>
      <c r="H37" s="194"/>
      <c r="I37" s="196"/>
      <c r="J37" s="63"/>
    </row>
    <row r="38" spans="2:10" ht="27.75" customHeight="1">
      <c r="B38" s="191">
        <v>9</v>
      </c>
      <c r="C38" s="313" t="str">
        <f>Translations!$B$27</f>
        <v>Su šio patikros ataskaitos šablono turiniu susijusios gairės pateikiamos pagrindinėse patikros ataskaitos instrukcijose. Pildydami patikros ataskaitos šabloną pasiskaitykite minėtas pagrindines instrukcijas.</v>
      </c>
      <c r="D38" s="313"/>
      <c r="E38" s="313"/>
      <c r="F38" s="313"/>
      <c r="G38" s="313"/>
      <c r="H38" s="313"/>
      <c r="I38" s="314"/>
      <c r="J38" s="63"/>
    </row>
    <row r="39" spans="2:10" ht="10.5" customHeight="1">
      <c r="B39" s="191"/>
      <c r="C39" s="313"/>
      <c r="D39" s="313"/>
      <c r="E39" s="313"/>
      <c r="F39" s="313"/>
      <c r="G39" s="313"/>
      <c r="H39" s="313"/>
      <c r="I39" s="314"/>
      <c r="J39" s="63"/>
    </row>
    <row r="40" spans="2:10" ht="12.75">
      <c r="B40" s="191">
        <v>10</v>
      </c>
      <c r="C40" s="313" t="str">
        <f>Translations!$B$28</f>
        <v>Visi su APR susiję Komisijos tarnybų rekomendaciniai dokumentai ir šablonai pateikiami</v>
      </c>
      <c r="D40" s="313"/>
      <c r="E40" s="313"/>
      <c r="F40" s="313"/>
      <c r="G40" s="313"/>
      <c r="H40" s="313"/>
      <c r="I40" s="314"/>
      <c r="J40" s="63"/>
    </row>
    <row r="41" spans="2:10" ht="16.5" customHeight="1" thickBot="1">
      <c r="B41" s="198"/>
      <c r="C41" s="340" t="str">
        <f>Translations!$B$29</f>
        <v>http://ec.europa.eu/clima/policies/ets/monitoring/index_en.htm </v>
      </c>
      <c r="D41" s="341"/>
      <c r="E41" s="341"/>
      <c r="F41" s="341"/>
      <c r="G41" s="341"/>
      <c r="H41" s="341"/>
      <c r="I41" s="342"/>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39" t="str">
        <f>Translations!$B$32</f>
        <v>ES teisės aktai:</v>
      </c>
      <c r="D45" s="339"/>
      <c r="E45" s="41" t="str">
        <f>Translations!$B$33</f>
        <v>http://eur-lex.europa.eu/en/index.htm</v>
      </c>
      <c r="F45" s="202"/>
      <c r="G45" s="202"/>
      <c r="H45" s="202"/>
      <c r="I45" s="203"/>
      <c r="J45" s="63"/>
    </row>
    <row r="46" spans="2:10" ht="18.75" customHeight="1">
      <c r="B46" s="204" t="s">
        <v>127</v>
      </c>
      <c r="C46" s="324" t="str">
        <f>Translations!$B$34</f>
        <v>Bendroji informacija apie ATLPS:</v>
      </c>
      <c r="D46" s="325"/>
      <c r="E46" s="42" t="str">
        <f>Translations!$B$35</f>
        <v>http://ec.europa.eu/clima/policies/ets/index_en.htm</v>
      </c>
      <c r="F46" s="205"/>
      <c r="G46" s="205"/>
      <c r="H46" s="205"/>
      <c r="I46" s="206"/>
      <c r="J46" s="63"/>
    </row>
    <row r="47" spans="2:10" ht="18.75" customHeight="1" thickBot="1">
      <c r="B47" s="207" t="s">
        <v>127</v>
      </c>
      <c r="C47" s="352" t="str">
        <f>Translations!$B$36</f>
        <v>Stebėsena ir ataskaitų teikimas pagal ES ATLPS: 
</v>
      </c>
      <c r="D47" s="353"/>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23" t="str">
        <f>Translations!$B$38</f>
        <v>&lt;nurodo valstybės narės&gt;</v>
      </c>
      <c r="D49" s="323"/>
      <c r="E49" s="3"/>
      <c r="F49" s="211"/>
      <c r="G49" s="211"/>
      <c r="H49" s="211"/>
      <c r="I49" s="212"/>
      <c r="J49" s="63"/>
    </row>
    <row r="50" spans="2:10" ht="18.75" customHeight="1">
      <c r="B50" s="213" t="s">
        <v>127</v>
      </c>
      <c r="C50" s="350"/>
      <c r="D50" s="351"/>
      <c r="E50" s="4"/>
      <c r="F50" s="37"/>
      <c r="G50" s="37"/>
      <c r="H50" s="37"/>
      <c r="I50" s="215"/>
      <c r="J50" s="63"/>
    </row>
    <row r="51" spans="2:10" ht="18.75" customHeight="1" thickBot="1">
      <c r="B51" s="216" t="s">
        <v>127</v>
      </c>
      <c r="C51" s="318"/>
      <c r="D51" s="319"/>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36" t="str">
        <f>Translations!$B$40</f>
        <v>&lt;nurodo valstybės narės, jeigu yra&gt;</v>
      </c>
      <c r="C53" s="337"/>
      <c r="D53" s="337"/>
      <c r="E53" s="337"/>
      <c r="F53" s="337"/>
      <c r="G53" s="337"/>
      <c r="H53" s="337"/>
      <c r="I53" s="338"/>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20"/>
      <c r="C56" s="321"/>
      <c r="D56" s="321"/>
      <c r="E56" s="321"/>
      <c r="F56" s="321"/>
      <c r="G56" s="321"/>
      <c r="H56" s="321"/>
      <c r="I56" s="322"/>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10" t="str">
        <f>Translations!$B$42</f>
        <v>Kalba</v>
      </c>
      <c r="C67" s="311"/>
      <c r="D67" s="311"/>
      <c r="E67" s="312"/>
      <c r="F67" s="329" t="str">
        <f>VersionDocumentation!B5</f>
        <v>Lithuanian</v>
      </c>
      <c r="G67" s="330"/>
      <c r="H67" s="330"/>
      <c r="I67" s="331"/>
      <c r="J67" s="40"/>
    </row>
    <row r="68" spans="1:10" s="22" customFormat="1" ht="13.5" thickBot="1">
      <c r="A68" s="40"/>
      <c r="B68" s="326" t="str">
        <f>Translations!$B$43</f>
        <v>Failo pavadinimas</v>
      </c>
      <c r="C68" s="327"/>
      <c r="D68" s="327"/>
      <c r="E68" s="328"/>
      <c r="F68" s="332" t="str">
        <f>VersionDocumentation!C3</f>
        <v>VR P3_COM_lt_300712.xls</v>
      </c>
      <c r="G68" s="333"/>
      <c r="H68" s="333"/>
      <c r="I68" s="334"/>
      <c r="J68" s="40"/>
    </row>
  </sheetData>
  <sheetProtection sheet="1" objects="1" scenarios="1" formatCells="0" formatColumns="0" formatRows="0"/>
  <mergeCells count="41">
    <mergeCell ref="B1:I1"/>
    <mergeCell ref="B2:I2"/>
    <mergeCell ref="C18:I18"/>
    <mergeCell ref="B10:I10"/>
    <mergeCell ref="C19:I19"/>
    <mergeCell ref="B8:I8"/>
    <mergeCell ref="B4:I4"/>
    <mergeCell ref="B5:I5"/>
    <mergeCell ref="B6:I6"/>
    <mergeCell ref="B7:I7"/>
    <mergeCell ref="C24:I24"/>
    <mergeCell ref="C50:D50"/>
    <mergeCell ref="C33:I33"/>
    <mergeCell ref="C47:D47"/>
    <mergeCell ref="C39:I39"/>
    <mergeCell ref="C40:I40"/>
    <mergeCell ref="C25:I25"/>
    <mergeCell ref="C36:I36"/>
    <mergeCell ref="C20:I20"/>
    <mergeCell ref="C15:I15"/>
    <mergeCell ref="C16:I16"/>
    <mergeCell ref="C14:I14"/>
    <mergeCell ref="C22:I22"/>
    <mergeCell ref="C23:I23"/>
    <mergeCell ref="B68:E68"/>
    <mergeCell ref="F67:I67"/>
    <mergeCell ref="F68:I68"/>
    <mergeCell ref="C28:I28"/>
    <mergeCell ref="C31:I31"/>
    <mergeCell ref="C27:I27"/>
    <mergeCell ref="B53:I53"/>
    <mergeCell ref="C45:D45"/>
    <mergeCell ref="C41:I41"/>
    <mergeCell ref="C38:I38"/>
    <mergeCell ref="B67:E67"/>
    <mergeCell ref="C30:I30"/>
    <mergeCell ref="C34:I34"/>
    <mergeCell ref="C51:D51"/>
    <mergeCell ref="B56:I56"/>
    <mergeCell ref="C49:D49"/>
    <mergeCell ref="C46:D46"/>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51">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64.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77.2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566</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51">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9" t="str">
        <f>Translations!$B$45</f>
        <v>Šį patikros ataskaitos šabloną sudaro tokie tarpusavyje susieti lapai:</v>
      </c>
      <c r="C2" s="379"/>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6" t="str">
        <f>Translations!$B$55</f>
        <v>Spalvų reikšmės</v>
      </c>
      <c r="B9" s="376"/>
      <c r="C9" s="170"/>
      <c r="E9" s="74"/>
      <c r="G9" s="81"/>
      <c r="H9" s="81"/>
      <c r="I9" s="81"/>
      <c r="J9" s="81"/>
      <c r="K9" s="81"/>
      <c r="L9" s="81"/>
    </row>
    <row r="10" spans="1:12" ht="51" customHeight="1">
      <c r="A10" s="178"/>
      <c r="B10" s="380"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81"/>
      <c r="E10" s="74"/>
      <c r="G10" s="81"/>
      <c r="H10" s="81"/>
      <c r="I10" s="81"/>
      <c r="J10" s="81"/>
      <c r="K10" s="81"/>
      <c r="L10" s="81"/>
    </row>
    <row r="11" spans="1:12" ht="27" customHeight="1" thickBot="1">
      <c r="A11" s="179"/>
      <c r="B11" s="382" t="str">
        <f>Translations!$B$57</f>
        <v>Informaciją mėlynuose laukeliuose atnaujinkite taip, kad būtų pasirinkti tik su vertintoju ir šia patikra susiję kriterijai bei pamatiniai dokumentai.</v>
      </c>
      <c r="C11" s="383"/>
      <c r="E11" s="74"/>
      <c r="F11" s="81"/>
      <c r="G11" s="81"/>
      <c r="H11" s="81"/>
      <c r="I11" s="81"/>
      <c r="J11" s="81"/>
      <c r="K11" s="81"/>
      <c r="L11" s="81"/>
    </row>
    <row r="12" spans="1:12" ht="40.5" customHeight="1" thickBot="1">
      <c r="A12" s="180"/>
      <c r="B12" s="384"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5"/>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72"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73"/>
    </row>
    <row r="15" spans="2:3" ht="51" customHeight="1" thickBot="1">
      <c r="B15" s="377"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8"/>
    </row>
    <row r="16" spans="2:3" ht="18" customHeight="1" thickBot="1">
      <c r="B16" s="171"/>
      <c r="C16" s="171"/>
    </row>
    <row r="17" spans="2:3" ht="38.25" customHeight="1">
      <c r="B17" s="374"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5"/>
    </row>
    <row r="18" spans="2:3" ht="38.25" customHeight="1" thickBot="1">
      <c r="B18" s="370" t="str">
        <f>Translations!$B$62</f>
        <v>Jei lapus apsaugote slaptažodžiu, naudokite TĄ PATĮ slaptažodį visoms savo organizacijos patikros išvadoms apsaugoti.  Tą slaptažodį nurodykite kompetentingai institucijai, kad ji galėtų įkelti informaciją į duomenų bazes ir pan.</v>
      </c>
      <c r="C18" s="371"/>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60" zoomScaleNormal="160" zoomScaleSheetLayoutView="100" zoomScalePageLayoutView="0" workbookViewId="0" topLeftCell="A1">
      <selection activeCell="B10" sqref="B10"/>
    </sheetView>
  </sheetViews>
  <sheetFormatPr defaultColWidth="9.140625" defaultRowHeight="12.75"/>
  <cols>
    <col min="1" max="1" width="53.7109375" style="62" customWidth="1"/>
    <col min="2" max="2" width="79.140625" style="63" customWidth="1"/>
    <col min="3" max="16384" width="9.140625" style="64" customWidth="1"/>
  </cols>
  <sheetData>
    <row r="2" spans="1:2" ht="12.75">
      <c r="A2" s="400" t="str">
        <f>Translations!$B$64</f>
        <v>Nepriklausomos pagrįsto patikinimo patikros ataskaitos patikros išvados pagrindinis teiginys. Apyvartinių taršos leidimų prekybos sistema.</v>
      </c>
      <c r="B2" s="400"/>
    </row>
    <row r="3" spans="1:2" ht="12.75">
      <c r="A3" s="401" t="str">
        <f>Translations!$B$66</f>
        <v>ES ATLPS metinės ataskaitos</v>
      </c>
      <c r="B3" s="401"/>
    </row>
    <row r="4" ht="13.5" thickBot="1">
      <c r="B4" s="115"/>
    </row>
    <row r="5" spans="1:2" ht="15" customHeight="1" thickBot="1">
      <c r="A5" s="393" t="str">
        <f>Translations!$B$67</f>
        <v>INFORMACIJA APIE VEIKLOS VYKDYTOJĄ</v>
      </c>
      <c r="B5" s="394"/>
    </row>
    <row r="6" spans="1:2" ht="12.75" customHeight="1">
      <c r="A6" s="67" t="str">
        <f>Translations!$B$68</f>
        <v>Pavadinimas </v>
      </c>
      <c r="B6" s="298" t="s">
        <v>572</v>
      </c>
    </row>
    <row r="7" spans="1:2" ht="12.75">
      <c r="A7" s="69" t="str">
        <f>Translations!$B$70</f>
        <v>Įrenginio pavadinimas</v>
      </c>
      <c r="B7" s="125" t="s">
        <v>573</v>
      </c>
    </row>
    <row r="8" spans="1:2" ht="15.75" customHeight="1">
      <c r="A8" s="69" t="str">
        <f>Translations!$B$71</f>
        <v>Įrenginio adresas</v>
      </c>
      <c r="B8" s="70" t="s">
        <v>592</v>
      </c>
    </row>
    <row r="9" spans="1:2" ht="12.75">
      <c r="A9" s="69" t="str">
        <f>Translations!$B$72</f>
        <v>Unikalus ID </v>
      </c>
      <c r="B9" s="70" t="s">
        <v>583</v>
      </c>
    </row>
    <row r="10" spans="1:2" ht="25.5">
      <c r="A10" s="69" t="str">
        <f>Translations!$B$73</f>
        <v>Leidimo išmesti ŠESD numeris </v>
      </c>
      <c r="B10" s="70" t="s">
        <v>587</v>
      </c>
    </row>
    <row r="11" spans="1:2" s="75" customFormat="1" ht="45" customHeight="1">
      <c r="A11" s="69" t="str">
        <f>Translations!$B$74</f>
        <v>Patvirtinto stebėsenos plano (SP) data (-os) ir kiekvieno plano galiojimo laikotarpis</v>
      </c>
      <c r="B11" s="301" t="s">
        <v>588</v>
      </c>
    </row>
    <row r="12" spans="1:2" s="75" customFormat="1" ht="18.75" customHeight="1">
      <c r="A12" s="69" t="str">
        <f>Translations!$B$75</f>
        <v>Tvirtinanti kompetentinga institucija</v>
      </c>
      <c r="B12" s="70" t="s">
        <v>574</v>
      </c>
    </row>
    <row r="13" spans="1:2" ht="15" customHeight="1">
      <c r="A13" s="69" t="str">
        <f>Translations!$B$77</f>
        <v>Kategorija</v>
      </c>
      <c r="B13" s="70" t="s">
        <v>115</v>
      </c>
    </row>
    <row r="14" spans="1:2" ht="16.5" customHeight="1">
      <c r="A14" s="69" t="str">
        <f>Translations!$B$78</f>
        <v>Ar įrenginyje išmetama mažai ŠESD?</v>
      </c>
      <c r="B14" s="125" t="s">
        <v>133</v>
      </c>
    </row>
    <row r="15" spans="1:2" ht="13.5" thickBot="1">
      <c r="A15" s="127" t="str">
        <f>Translations!$B$80</f>
        <v>Veikla pagal 1 priedą</v>
      </c>
      <c r="B15" s="133" t="s">
        <v>45</v>
      </c>
    </row>
    <row r="16" ht="9" customHeight="1" thickBot="1">
      <c r="B16" s="115"/>
    </row>
    <row r="17" spans="1:2" ht="13.5" thickBot="1">
      <c r="A17" s="393" t="str">
        <f>Translations!$B$81</f>
        <v>IŠMETAMŲJŲ ŠESD INFORMACIJA</v>
      </c>
      <c r="B17" s="394"/>
    </row>
    <row r="18" spans="1:2" ht="12.75">
      <c r="A18" s="67" t="str">
        <f>Translations!$B$82</f>
        <v>Ataskaitiniai metai</v>
      </c>
      <c r="B18" s="299">
        <v>2017</v>
      </c>
    </row>
    <row r="19" spans="1:2" ht="12.75">
      <c r="A19" s="300" t="str">
        <f>Translations!$B$83</f>
        <v>Pamatinis dokumentas</v>
      </c>
      <c r="B19" s="302" t="s">
        <v>589</v>
      </c>
    </row>
    <row r="20" spans="1:2" ht="16.5" customHeight="1">
      <c r="A20" s="69" t="str">
        <f>Translations!$B$85</f>
        <v>Išmetamųjų teršalų ataskaitos data</v>
      </c>
      <c r="B20" s="293">
        <v>43117</v>
      </c>
    </row>
    <row r="21" spans="1:2" ht="18" customHeight="1">
      <c r="A21" s="69" t="str">
        <f>Translations!$B$87</f>
        <v>Proceso metu išsiskiriančių ŠESD kiekis (tCO2e)</v>
      </c>
      <c r="B21" s="165">
        <v>0</v>
      </c>
    </row>
    <row r="22" spans="1:2" ht="12.75">
      <c r="A22" s="69" t="str">
        <f>Translations!$B$89</f>
        <v>Degimo metu išsiskiriančių ŠESD kiekis (tCO2e)</v>
      </c>
      <c r="B22" s="165">
        <v>44363</v>
      </c>
    </row>
    <row r="23" spans="1:2" ht="13.5" customHeight="1">
      <c r="A23" s="69" t="str">
        <f>Translations!$B$90</f>
        <v>Bendras išmestas ŠESD kiekis (tCO2e)</v>
      </c>
      <c r="B23" s="130">
        <f>SUM(B21:B22)</f>
        <v>44363</v>
      </c>
    </row>
    <row r="24" spans="1:2" ht="12.75">
      <c r="A24" s="69" t="str">
        <f>Translations!$B$92</f>
        <v>Degimo sukėlikliai</v>
      </c>
      <c r="B24" s="131" t="s">
        <v>575</v>
      </c>
    </row>
    <row r="25" spans="1:2" ht="12.75">
      <c r="A25" s="69" t="str">
        <f>Translations!$B$94</f>
        <v>Proceso sukėlikliai</v>
      </c>
      <c r="B25" s="131" t="s">
        <v>567</v>
      </c>
    </row>
    <row r="26" spans="1:2" ht="12.75">
      <c r="A26" s="69" t="str">
        <f>Translations!$B$96</f>
        <v>Taikyta metodika</v>
      </c>
      <c r="B26" s="125" t="s">
        <v>564</v>
      </c>
    </row>
    <row r="27" spans="1:2" ht="18.75" customHeight="1">
      <c r="A27" s="69" t="str">
        <f>Translations!$B$98</f>
        <v>Taikyti išmetamųjų teršalų faktoriai</v>
      </c>
      <c r="B27" s="70" t="s">
        <v>590</v>
      </c>
    </row>
    <row r="28" spans="1:2" ht="26.25" customHeight="1" thickBot="1">
      <c r="A28" s="127" t="str">
        <f>Translations!$B$100</f>
        <v>Veiklos vykdytojo arba įrenginio pokyčiai per ataskaitinius metus</v>
      </c>
      <c r="B28" s="133" t="s">
        <v>576</v>
      </c>
    </row>
    <row r="29" spans="1:2" ht="13.5" thickBot="1">
      <c r="A29" s="402" t="str">
        <f>Translations!$B$102</f>
        <v>INFORMACIJA APIE APSILANKYMĄ VIETOJE</v>
      </c>
      <c r="B29" s="403"/>
    </row>
    <row r="30" spans="1:2" ht="16.5" customHeight="1">
      <c r="A30" s="67" t="str">
        <f>Translations!$B$103</f>
        <v>Apsilankymo metu tikrintas veiklos vykdytojas arba įrenginys</v>
      </c>
      <c r="B30" s="68" t="s">
        <v>73</v>
      </c>
    </row>
    <row r="31" spans="1:2" ht="12.75">
      <c r="A31" s="69" t="str">
        <f>Translations!$B$105</f>
        <v>Apsilankymo (-ų) data (-os)</v>
      </c>
      <c r="B31" s="304">
        <v>43154</v>
      </c>
    </row>
    <row r="32" spans="1:2" ht="12.75">
      <c r="A32" s="69" t="str">
        <f>Translations!$B$107</f>
        <v>Veiklos vietoje praleistų dienų skaičius</v>
      </c>
      <c r="B32" s="291">
        <v>0.2</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29.25" customHeight="1" thickBot="1">
      <c r="A35" s="127" t="str">
        <f>Translations!$B$112</f>
        <v>Kompetentingos institucijos rašytinio patvirtinimo, kad vertintojas gali nevykti į įrenginio veiklos vietą, data</v>
      </c>
      <c r="B35" s="73" t="s">
        <v>565</v>
      </c>
    </row>
    <row r="36" spans="1:2" ht="9" customHeight="1" thickBot="1">
      <c r="A36" s="81"/>
      <c r="B36" s="138"/>
    </row>
    <row r="37" spans="1:2" ht="13.5" thickBot="1">
      <c r="A37" s="393" t="str">
        <f>Translations!$B$114</f>
        <v>ES ATLPS TAISYKLIŲ ATITIKTIS</v>
      </c>
      <c r="B37" s="394"/>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396" t="str">
        <f>Translations!$B$122</f>
        <v>ES akreditacijos ir patikros regl. reikalavimų laikomasi:</v>
      </c>
      <c r="B41" s="397"/>
    </row>
    <row r="42" spans="1:2" ht="26.25" customHeight="1">
      <c r="A42" s="391" t="str">
        <f>Translations!$B$123</f>
        <v>Pagal 14 str. a punktą ir 16 str. 2 dalies f punktą duomenys patikrinti išsamiai ir atsekant juos iki pirminio duomenų šaltinio:</v>
      </c>
      <c r="B42" s="135" t="s">
        <v>73</v>
      </c>
    </row>
    <row r="43" spans="1:2" ht="10.5" customHeight="1">
      <c r="A43" s="395"/>
      <c r="B43" s="70"/>
    </row>
    <row r="44" spans="1:2" ht="30.75" customHeight="1" hidden="1">
      <c r="A44" s="395"/>
      <c r="B44" s="135" t="str">
        <f>Translations!$B$125</f>
        <v>Jei taip, ar tai atlikta per apsilankymą vietoje</v>
      </c>
    </row>
    <row r="45" spans="1:2" ht="18" customHeight="1" hidden="1">
      <c r="A45" s="392"/>
      <c r="B45" s="135" t="s">
        <v>73</v>
      </c>
    </row>
    <row r="46" spans="1:2" ht="27.75" customHeight="1">
      <c r="A46" s="391" t="str">
        <f>Translations!$B$126</f>
        <v>14 str. b punktas. Ar kontrolė tinkamai patvirtinta dokumentais, įgyvendinta, prižiūrima ir ar ja veiksmingai mažinama būdingoji rizika?</v>
      </c>
      <c r="B46" s="135" t="s">
        <v>73</v>
      </c>
    </row>
    <row r="47" spans="1:2" ht="11.25" customHeight="1">
      <c r="A47" s="392"/>
      <c r="B47" s="70"/>
    </row>
    <row r="48" spans="1:2" ht="30" customHeight="1">
      <c r="A48" s="391"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3.25" customHeight="1">
      <c r="A49" s="392"/>
      <c r="B49" s="70"/>
    </row>
    <row r="50" spans="1:2" ht="18" customHeight="1">
      <c r="A50" s="391" t="str">
        <f>Translations!$B$128</f>
        <v>16 str. Duomenų patikra</v>
      </c>
      <c r="B50" s="135" t="s">
        <v>73</v>
      </c>
    </row>
    <row r="51" spans="1:2" ht="7.5" customHeight="1">
      <c r="A51" s="392"/>
      <c r="B51" s="70"/>
    </row>
    <row r="52" spans="1:2" ht="15.75" customHeight="1">
      <c r="A52" s="296" t="str">
        <f>Translations!$B$130</f>
        <v>17 str. Tinkamas stebėsenos metodikos taikymas</v>
      </c>
      <c r="B52" s="135" t="s">
        <v>73</v>
      </c>
    </row>
    <row r="53" spans="1:2" ht="15.75" customHeight="1">
      <c r="A53" s="391" t="str">
        <f>Translations!$B$131</f>
        <v>17 str. 4 dalis. Ar pranešta apie numatomus arba padarytus pakeitimus?</v>
      </c>
      <c r="B53" s="135" t="s">
        <v>73</v>
      </c>
    </row>
    <row r="54" spans="1:2" ht="8.25" customHeight="1">
      <c r="A54" s="392"/>
      <c r="B54" s="70"/>
    </row>
    <row r="55" spans="1:2" ht="16.5" customHeight="1">
      <c r="A55" s="391" t="str">
        <f>Translations!$B$132</f>
        <v>18 str. Trūkstamų duomenų gavimo metodų patikra</v>
      </c>
      <c r="B55" s="135" t="s">
        <v>73</v>
      </c>
    </row>
    <row r="56" spans="1:2" ht="8.25" customHeight="1">
      <c r="A56" s="392"/>
      <c r="B56" s="70"/>
    </row>
    <row r="57" spans="1:2" ht="16.5" customHeight="1">
      <c r="A57" s="391" t="str">
        <f>Translations!$B$134</f>
        <v>19 str. Neapibrėžties vertinimas</v>
      </c>
      <c r="B57" s="135" t="s">
        <v>73</v>
      </c>
    </row>
    <row r="58" spans="1:2" ht="9.75" customHeight="1">
      <c r="A58" s="392"/>
      <c r="B58" s="70"/>
    </row>
    <row r="59" spans="1:2" ht="18.75" customHeight="1">
      <c r="A59" s="388" t="str">
        <f>Translations!$B$136</f>
        <v>Laikytasi KI gairių dėl stebėsenos ir ataskaitų (2 priedas)?</v>
      </c>
      <c r="B59" s="135" t="s">
        <v>73</v>
      </c>
    </row>
    <row r="60" spans="1:2" ht="9" customHeight="1">
      <c r="A60" s="388"/>
      <c r="B60" s="70"/>
    </row>
    <row r="61" spans="1:2" ht="1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75</v>
      </c>
    </row>
    <row r="63" ht="9" customHeight="1" thickBot="1">
      <c r="B63" s="115"/>
    </row>
    <row r="64" spans="1:2" ht="13.5" thickBot="1">
      <c r="A64" s="389" t="str">
        <f>Translations!$B$140</f>
        <v>STEBĖSENOS IR ATASKAITŲ TEIKIMO PRINCIPŲ LAIKYMASIS</v>
      </c>
      <c r="B64" s="390"/>
    </row>
    <row r="65" spans="1:2" ht="15" customHeight="1">
      <c r="A65" s="386" t="str">
        <f>Translations!$B$141</f>
        <v>Tikslumas:</v>
      </c>
      <c r="B65" s="139" t="s">
        <v>73</v>
      </c>
    </row>
    <row r="66" spans="1:2" ht="7.5" customHeight="1">
      <c r="A66" s="387"/>
      <c r="B66" s="70"/>
    </row>
    <row r="67" spans="1:2" ht="16.5" customHeight="1">
      <c r="A67" s="388" t="str">
        <f>Translations!$B$143</f>
        <v>Išsamumas:</v>
      </c>
      <c r="B67" s="135" t="s">
        <v>73</v>
      </c>
    </row>
    <row r="68" spans="1:2" ht="7.5" customHeight="1">
      <c r="A68" s="388"/>
      <c r="B68" s="70"/>
    </row>
    <row r="69" spans="1:2" ht="16.5" customHeight="1">
      <c r="A69" s="388" t="str">
        <f>Translations!$B$144</f>
        <v>Nuoseklumas:</v>
      </c>
      <c r="B69" s="135" t="s">
        <v>73</v>
      </c>
    </row>
    <row r="70" spans="1:2" ht="8.25" customHeight="1">
      <c r="A70" s="388"/>
      <c r="B70" s="70"/>
    </row>
    <row r="71" spans="1:2" s="75" customFormat="1" ht="16.5" customHeight="1">
      <c r="A71" s="388" t="str">
        <f>Translations!$B$146</f>
        <v>Palyginamumas su kitais laikotarpiais:</v>
      </c>
      <c r="B71" s="135" t="s">
        <v>73</v>
      </c>
    </row>
    <row r="72" spans="1:2" s="112" customFormat="1" ht="6" customHeight="1">
      <c r="A72" s="408"/>
      <c r="B72" s="70"/>
    </row>
    <row r="73" spans="1:2" ht="15" customHeight="1">
      <c r="A73" s="388" t="str">
        <f>Translations!$B$148</f>
        <v>Skaidrumas:</v>
      </c>
      <c r="B73" s="135" t="s">
        <v>73</v>
      </c>
    </row>
    <row r="74" spans="1:2" ht="7.5" customHeight="1">
      <c r="A74" s="388"/>
      <c r="B74" s="70"/>
    </row>
    <row r="75" spans="1:2" s="75" customFormat="1" ht="15" customHeight="1">
      <c r="A75" s="388" t="str">
        <f>Translations!$B$149</f>
        <v>Metodikos vientisumas:</v>
      </c>
      <c r="B75" s="135" t="s">
        <v>73</v>
      </c>
    </row>
    <row r="76" spans="1:2" s="75" customFormat="1" ht="6" customHeight="1">
      <c r="A76" s="388"/>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398" t="str">
        <f>Translations!$B$152</f>
        <v>IŠVADA</v>
      </c>
      <c r="B79" s="399"/>
    </row>
    <row r="80" spans="1:4" ht="45" customHeight="1">
      <c r="A80" s="404" t="str">
        <f>Translations!$B$154</f>
        <v>IŠVADA - pripažįstama tinkama: </v>
      </c>
      <c r="B80" s="406"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405"/>
      <c r="B81" s="407"/>
      <c r="D81" s="166"/>
    </row>
    <row r="82" spans="1:2" s="75" customFormat="1" ht="13.5" thickBot="1">
      <c r="A82" s="389" t="str">
        <f>Translations!$B$174</f>
        <v>VERTINTOJŲ GRUPĖ</v>
      </c>
      <c r="B82" s="390"/>
    </row>
    <row r="83" spans="1:2" ht="15.75" customHeight="1">
      <c r="A83" s="67" t="str">
        <f>Translations!$B$175</f>
        <v>ES ATLPS audito vadovas</v>
      </c>
      <c r="B83" s="68" t="s">
        <v>436</v>
      </c>
    </row>
    <row r="84" spans="1:2" ht="16.5" customHeight="1">
      <c r="A84" s="69" t="str">
        <f>Translations!$B$177</f>
        <v>EA ATLPS auditorius (-iai):</v>
      </c>
      <c r="B84" s="70" t="s">
        <v>436</v>
      </c>
    </row>
    <row r="85" spans="1:2" ht="15" customHeight="1">
      <c r="A85" s="69" t="str">
        <f>Translations!$B$178</f>
        <v>Technikos ekspertas (-ai) (EA ATLPS auditorius):</v>
      </c>
      <c r="B85" s="121"/>
    </row>
    <row r="86" spans="1:2" ht="17.25" customHeight="1">
      <c r="A86" s="69" t="str">
        <f>Translations!$B$179</f>
        <v>Nepriklausomą peržiūrą atliekantis asmuo</v>
      </c>
      <c r="B86" s="70" t="s">
        <v>568</v>
      </c>
    </row>
    <row r="87" spans="1:2" ht="24.75" customHeight="1" thickBot="1">
      <c r="A87" s="127" t="str">
        <f>Translations!$B$180</f>
        <v>Technikos ekspertas (-ai) (nepriklausomą peržiūrą atliekantis asmuo):</v>
      </c>
      <c r="B87" s="160"/>
    </row>
    <row r="88" ht="13.5" customHeight="1" thickBot="1">
      <c r="B88" s="115"/>
    </row>
    <row r="89" spans="1:2" ht="27.75" customHeight="1">
      <c r="A89" s="303" t="str">
        <f>Translations!$B$181</f>
        <v>Pasirašyta &lt;čia įrašyti vertintojo pavadinimą arba vardą ir pavardę&gt; vardu:</v>
      </c>
      <c r="B89" s="119" t="s">
        <v>581</v>
      </c>
    </row>
    <row r="90" spans="1:2" ht="17.25" customHeight="1">
      <c r="A90" s="69" t="str">
        <f>Translations!$B$183</f>
        <v>Įgalioto pasirašyti asmens vardas, pavardė</v>
      </c>
      <c r="B90" s="125" t="s">
        <v>568</v>
      </c>
    </row>
    <row r="91" spans="1:2" ht="15.75" customHeight="1" thickBot="1">
      <c r="A91" s="127" t="str">
        <f>Translations!$B$185</f>
        <v>Išvados data:</v>
      </c>
      <c r="B91" s="309">
        <v>43175</v>
      </c>
    </row>
    <row r="92" ht="10.5" customHeight="1" thickBot="1">
      <c r="B92" s="115"/>
    </row>
    <row r="93" spans="1:2" ht="24.75" customHeight="1">
      <c r="A93" s="67" t="str">
        <f>Translations!$B$187</f>
        <v>Vertintojo pavadinimas </v>
      </c>
      <c r="B93" s="119" t="s">
        <v>585</v>
      </c>
    </row>
    <row r="94" spans="1:2" ht="18.75" customHeight="1">
      <c r="A94" s="69" t="str">
        <f>Translations!$B$189</f>
        <v>Kontaktinis adresas:</v>
      </c>
      <c r="B94" s="125" t="s">
        <v>586</v>
      </c>
    </row>
    <row r="95" spans="1:2" ht="12.75">
      <c r="A95" s="69" t="str">
        <f>Translations!$B$191</f>
        <v>Patikros sutarties data</v>
      </c>
      <c r="B95" s="125"/>
    </row>
    <row r="96" spans="1:2" s="162" customFormat="1" ht="25.5">
      <c r="A96" s="69" t="str">
        <f>Translations!$B$192</f>
        <v>Ar vertintojas akredituotas arba sertifikuotas fizinis asmuo?</v>
      </c>
      <c r="B96" s="141" t="s">
        <v>80</v>
      </c>
    </row>
    <row r="97" spans="1:2" s="167" customFormat="1" ht="30" customHeight="1">
      <c r="A97" s="69" t="str">
        <f>Translations!$B$193</f>
        <v>Nacionalinės akreditacijos įstaigos arba sertifikuojančios nacionalinės įstaigos pavadinimas</v>
      </c>
      <c r="B97" s="125" t="s">
        <v>580</v>
      </c>
    </row>
    <row r="98" spans="1:2" s="167" customFormat="1" ht="13.5" thickBot="1">
      <c r="A98" s="127" t="str">
        <f>Translations!$B$195</f>
        <v>Akreditacijos arba sertifikavimo numeris </v>
      </c>
      <c r="B98" s="133" t="s">
        <v>584</v>
      </c>
    </row>
    <row r="102" ht="57.75" customHeight="1">
      <c r="B102" s="168"/>
    </row>
    <row r="103" ht="12.75">
      <c r="B103" s="168"/>
    </row>
    <row r="104" ht="12.75">
      <c r="B104" s="168"/>
    </row>
  </sheetData>
  <sheetProtection formatCells="0" formatColumns="0" formatRows="0"/>
  <mergeCells count="26">
    <mergeCell ref="A82:B82"/>
    <mergeCell ref="A80:A81"/>
    <mergeCell ref="B80:B81"/>
    <mergeCell ref="A75:A76"/>
    <mergeCell ref="A71:A72"/>
    <mergeCell ref="A67:A68"/>
    <mergeCell ref="A50:A51"/>
    <mergeCell ref="A57:A58"/>
    <mergeCell ref="A79:B79"/>
    <mergeCell ref="A73:A74"/>
    <mergeCell ref="A2:B2"/>
    <mergeCell ref="A5:B5"/>
    <mergeCell ref="A17:B17"/>
    <mergeCell ref="A3:B3"/>
    <mergeCell ref="A69:A70"/>
    <mergeCell ref="A29:B29"/>
    <mergeCell ref="A65:A66"/>
    <mergeCell ref="A59:A60"/>
    <mergeCell ref="A64:B64"/>
    <mergeCell ref="A55:A56"/>
    <mergeCell ref="A37:B37"/>
    <mergeCell ref="A53:A54"/>
    <mergeCell ref="A46:A47"/>
    <mergeCell ref="A48:A49"/>
    <mergeCell ref="A42:A45"/>
    <mergeCell ref="A41:B41"/>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09" t="str">
        <f>Translations!$B$64</f>
        <v>Nepriklausomos pagrįsto patikinimo patikros ataskaitos patikros išvados pagrindinis teiginys. Apyvartinių taršos leidimų prekybos sistema.</v>
      </c>
      <c r="B2" s="409"/>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401" t="str">
        <f>Translations!$B$66</f>
        <v>ES ATLPS metinės ataskaitos</v>
      </c>
      <c r="B3" s="401"/>
      <c r="C3" s="117"/>
    </row>
    <row r="4" spans="2:3" ht="13.5" thickBot="1">
      <c r="B4" s="115"/>
      <c r="C4" s="117"/>
    </row>
    <row r="5" spans="1:3" ht="15" customHeight="1" thickBot="1">
      <c r="A5" s="393" t="str">
        <f>Translations!$B$67</f>
        <v>INFORMACIJA APIE VEIKLOS VYKDYTOJĄ</v>
      </c>
      <c r="B5" s="394"/>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3" t="str">
        <f>Translations!$B$81</f>
        <v>IŠMETAMŲJŲ ŠESD INFORMACIJA</v>
      </c>
      <c r="B17" s="394"/>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402" t="str">
        <f>Translations!$B$102</f>
        <v>INFORMACIJA APIE APSILANKYMĄ VIETOJE</v>
      </c>
      <c r="B28" s="403"/>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26.2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3" t="str">
        <f>Translations!$B$114</f>
        <v>ES ATLPS TAISYKLIŲ ATITIKTIS</v>
      </c>
      <c r="B35" s="394"/>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392" t="str">
        <f>Translations!$B$116</f>
        <v>Stebėsenos plano reikalavimų laikomasi:</v>
      </c>
      <c r="B36" s="139"/>
      <c r="C36" s="129"/>
    </row>
    <row r="37" spans="1:3" ht="30" customHeight="1">
      <c r="A37" s="410"/>
      <c r="B37" s="70" t="str">
        <f>Translations!$B$117</f>
        <v>Jei ne, todėl, kad.....:</v>
      </c>
      <c r="C37" s="124" t="str">
        <f>Translations!$B$118</f>
        <v>&lt; nurodykite šios taisyklės nesilaikymo priežastis&gt;</v>
      </c>
    </row>
    <row r="38" spans="1:3" ht="30" customHeight="1">
      <c r="A38" s="410" t="str">
        <f>Translations!$B$120</f>
        <v>ES stebėsenos ir ataskaitų regl. reikalavimų laikomasi:</v>
      </c>
      <c r="B38" s="135"/>
      <c r="C38" s="124"/>
    </row>
    <row r="39" spans="1:3" ht="30" customHeight="1">
      <c r="A39" s="410"/>
      <c r="B39" s="70" t="str">
        <f>Translations!$B$117</f>
        <v>Jei ne, todėl, kad.....:</v>
      </c>
      <c r="C39" s="124" t="str">
        <f>Translations!$B$118</f>
        <v>&lt; nurodykite šios taisyklės nesilaikymo priežastis&gt;</v>
      </c>
    </row>
    <row r="40" spans="1:3" ht="39.75" customHeight="1">
      <c r="A40" s="391"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392"/>
      <c r="B41" s="70" t="str">
        <f>Translations!$B$117</f>
        <v>Jei ne, todėl, kad.....:</v>
      </c>
      <c r="C41" s="140" t="str">
        <f>Translations!$B$222</f>
        <v>&lt;nurodykite priežastis, dėl kurių biodegalų naudojimas nevertintas&gt;</v>
      </c>
    </row>
    <row r="42" spans="1:3" ht="15" customHeight="1">
      <c r="A42" s="396" t="str">
        <f>Translations!$B$122</f>
        <v>ES akreditacijos ir patikros regl. reikalavimų laikomasi:</v>
      </c>
      <c r="B42" s="411"/>
      <c r="C42" s="124"/>
    </row>
    <row r="43" spans="1:3" ht="30" customHeight="1">
      <c r="A43" s="410"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408"/>
      <c r="B44" s="70" t="str">
        <f>Translations!$B$117</f>
        <v>Jei ne, todėl, kad.....:</v>
      </c>
      <c r="C44" s="124"/>
    </row>
    <row r="45" spans="1:3" ht="30" customHeight="1">
      <c r="A45" s="408"/>
      <c r="B45" s="135" t="str">
        <f>Translations!$B$125</f>
        <v>Jei taip, ar tai atlikta per apsilankymą vietoje</v>
      </c>
      <c r="C45" s="124"/>
    </row>
    <row r="46" spans="1:3" ht="30" customHeight="1">
      <c r="A46" s="408"/>
      <c r="B46" s="135"/>
      <c r="C46" s="129"/>
    </row>
    <row r="47" spans="1:3" ht="30" customHeight="1">
      <c r="A47" s="391" t="str">
        <f>Translations!$B$126</f>
        <v>14 str. b punktas. Ar kontrolė tinkamai patvirtinta dokumentais, įgyvendinta, prižiūrima ir ar ja veiksmingai mažinama būdingoji rizika?</v>
      </c>
      <c r="B47" s="135"/>
      <c r="C47" s="124"/>
    </row>
    <row r="48" spans="1:3" ht="42" customHeight="1">
      <c r="A48" s="392"/>
      <c r="B48" s="70" t="str">
        <f>Translations!$B$117</f>
        <v>Jei ne, todėl, kad.....:</v>
      </c>
      <c r="C48" s="124" t="str">
        <f>Translations!$B$118</f>
        <v>&lt; nurodykite šios taisyklės nesilaikymo priežastis&gt;</v>
      </c>
    </row>
    <row r="49" spans="1:3" ht="30" customHeight="1">
      <c r="A49" s="391"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392"/>
      <c r="B50" s="70" t="str">
        <f>Translations!$B$117</f>
        <v>Jei ne, todėl, kad.....:</v>
      </c>
      <c r="C50" s="124" t="str">
        <f>Translations!$B$118</f>
        <v>&lt; nurodykite šios taisyklės nesilaikymo priežastis&gt;</v>
      </c>
    </row>
    <row r="51" spans="1:3" ht="30" customHeight="1">
      <c r="A51" s="391" t="str">
        <f>Translations!$B$223</f>
        <v>16 straipsnio 1 dalis, 2 dalies f ir h punktai. Duomenų patikra:</v>
      </c>
      <c r="B51" s="135"/>
      <c r="C51" s="124" t="str">
        <f>Translations!$B$224</f>
        <v>&lt; duomenys patikrinti išsamiai pagal reikalavimus &gt;</v>
      </c>
    </row>
    <row r="52" spans="1:3" ht="30" customHeight="1">
      <c r="A52" s="392"/>
      <c r="B52" s="70" t="str">
        <f>Translations!$B$117</f>
        <v>Jei ne, todėl, kad.....:</v>
      </c>
      <c r="C52" s="124" t="str">
        <f>Translations!$B$118</f>
        <v>&lt; nurodykite šios taisyklės nesilaikymo priežastis&gt;</v>
      </c>
    </row>
    <row r="53" spans="1:3" s="142" customFormat="1" ht="30" customHeight="1">
      <c r="A53" s="410" t="str">
        <f>Translations!$B$225</f>
        <v>16 straipsnio 2 dalies c punktas Skrydžių duomenų išsamumas, palyginti su oro eismo duomenimis, pvz., Eurokontrolės:</v>
      </c>
      <c r="B53" s="141"/>
      <c r="C53" s="124"/>
    </row>
    <row r="54" spans="1:3" s="142" customFormat="1" ht="42" customHeight="1">
      <c r="A54" s="410"/>
      <c r="B54" s="70" t="str">
        <f>Translations!$B$117</f>
        <v>Jei ne, todėl, kad.....:</v>
      </c>
      <c r="C54" s="124" t="str">
        <f>Translations!$B$226</f>
        <v>&lt;nurodykite priežastis, kodėl duomenys neišsamūs arba nepalyginami&gt;</v>
      </c>
    </row>
    <row r="55" spans="1:3" s="142" customFormat="1" ht="30" customHeight="1">
      <c r="A55" s="412" t="str">
        <f>Translations!$B$227</f>
        <v>16 straipsnio 2 dalies d punktas. Ataskaitos duomenų ir masės bei centruotės dokumentų atitikimas</v>
      </c>
      <c r="B55" s="141"/>
      <c r="C55" s="124"/>
    </row>
    <row r="56" spans="1:3" s="142" customFormat="1" ht="30" customHeight="1">
      <c r="A56" s="412"/>
      <c r="B56" s="70" t="str">
        <f>Translations!$B$117</f>
        <v>Jei ne, todėl, kad.....:</v>
      </c>
      <c r="C56" s="124" t="str">
        <f>Translations!$B$228</f>
        <v>&lt;nurodykite priežastis, kodėl duomenys neatitinka&gt;</v>
      </c>
    </row>
    <row r="57" spans="1:3" s="142" customFormat="1" ht="30" customHeight="1">
      <c r="A57" s="412" t="str">
        <f>Translations!$B$229</f>
        <v>16 straipsnio 2 dalies e punktas: Bendro sunaudotų degalų kiekio ir įsigytų arba pristatytų degalų kiekio atitikimas</v>
      </c>
      <c r="B57" s="141"/>
      <c r="C57" s="124"/>
    </row>
    <row r="58" spans="1:3" s="142" customFormat="1" ht="30" customHeight="1">
      <c r="A58" s="412"/>
      <c r="B58" s="70" t="str">
        <f>Translations!$B$117</f>
        <v>Jei ne, todėl, kad.....:</v>
      </c>
      <c r="C58" s="124" t="str">
        <f>Translations!$B$228</f>
        <v>&lt;nurodykite priežastis, kodėl duomenys neatitinka&gt;</v>
      </c>
    </row>
    <row r="59" spans="1:3" ht="30" customHeight="1">
      <c r="A59" s="391" t="str">
        <f>Translations!$B$130</f>
        <v>17 str. Tinkamas stebėsenos metodikos taikymas</v>
      </c>
      <c r="B59" s="135"/>
      <c r="C59" s="124"/>
    </row>
    <row r="60" spans="1:3" ht="30" customHeight="1">
      <c r="A60" s="392"/>
      <c r="B60" s="70" t="str">
        <f>Translations!$B$117</f>
        <v>Jei ne, todėl, kad.....:</v>
      </c>
      <c r="C60" s="124" t="str">
        <f>Translations!$B$118</f>
        <v>&lt; nurodykite šios taisyklės nesilaikymo priežastis&gt;</v>
      </c>
    </row>
    <row r="61" spans="1:3" ht="30" customHeight="1">
      <c r="A61" s="422" t="str">
        <f>Translations!$B$132</f>
        <v>18 str. Trūkstamų duomenų gavimo metodų patikra</v>
      </c>
      <c r="B61" s="141"/>
      <c r="C61" s="143"/>
    </row>
    <row r="62" spans="1:3" ht="30" customHeight="1">
      <c r="A62" s="423"/>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91" t="str">
        <f>Translations!$B$134</f>
        <v>19 str. Neapibrėžties vertinimas</v>
      </c>
      <c r="B63" s="141"/>
      <c r="C63" s="132" t="str">
        <f>Translations!$B$231</f>
        <v>&lt;patvirtinkite, kad neapibrėžtis įvertinta tinkamai&gt;&lt;jei tai t-km ataskaita, įrašykite „netaik.“&gt;</v>
      </c>
    </row>
    <row r="64" spans="1:3" ht="30" customHeight="1">
      <c r="A64" s="392"/>
      <c r="B64" s="70" t="str">
        <f>Translations!$B$117</f>
        <v>Jei ne, todėl, kad.....:</v>
      </c>
      <c r="C64" s="124" t="str">
        <f>Translations!$B$118</f>
        <v>&lt; nurodykite šios taisyklės nesilaikymo priežastis&gt;</v>
      </c>
    </row>
    <row r="65" spans="1:3" ht="30" customHeight="1">
      <c r="A65" s="410" t="str">
        <f>Translations!$B$136</f>
        <v>Laikytasi KI gairių dėl stebėsenos ir ataskaitų (2 priedas)?</v>
      </c>
      <c r="B65" s="135"/>
      <c r="C65" s="124"/>
    </row>
    <row r="66" spans="1:3" ht="30" customHeight="1">
      <c r="A66" s="410"/>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9" t="str">
        <f>Translations!$B$140</f>
        <v>STEBĖSENOS IR ATASKAITŲ TEIKIMO PRINCIPŲ LAIKYMASIS</v>
      </c>
      <c r="B70" s="390"/>
      <c r="C70" s="129"/>
    </row>
    <row r="71" spans="1:3" ht="26.25" customHeight="1">
      <c r="A71" s="387"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8"/>
      <c r="B72" s="70" t="str">
        <f>Translations!$B$117</f>
        <v>Jei ne, todėl, kad.....:</v>
      </c>
      <c r="C72" s="124" t="str">
        <f>Translations!$B$145</f>
        <v>&lt; nurodykite šio principo nesilaikymo priežastis&gt;</v>
      </c>
    </row>
    <row r="73" spans="1:3" ht="30" customHeight="1">
      <c r="A73" s="388" t="str">
        <f>Translations!$B$143</f>
        <v>Išsamumas:</v>
      </c>
      <c r="B73" s="141"/>
      <c r="C73" s="124"/>
    </row>
    <row r="74" spans="1:3" ht="30" customHeight="1">
      <c r="A74" s="388"/>
      <c r="B74" s="70" t="str">
        <f>Translations!$B$117</f>
        <v>Jei ne, todėl, kad.....:</v>
      </c>
      <c r="C74" s="124" t="str">
        <f>Translations!$B$145</f>
        <v>&lt; nurodykite šio principo nesilaikymo priežastis&gt;</v>
      </c>
    </row>
    <row r="75" spans="1:3" ht="30" customHeight="1">
      <c r="A75" s="388" t="str">
        <f>Translations!$B$144</f>
        <v>Nuoseklumas:</v>
      </c>
      <c r="B75" s="141"/>
      <c r="C75" s="124"/>
    </row>
    <row r="76" spans="1:3" ht="30" customHeight="1">
      <c r="A76" s="388"/>
      <c r="B76" s="70" t="str">
        <f>Translations!$B$117</f>
        <v>Jei ne, todėl, kad.....:</v>
      </c>
      <c r="C76" s="124" t="str">
        <f>Translations!$B$145</f>
        <v>&lt; nurodykite šio principo nesilaikymo priežastis&gt;</v>
      </c>
    </row>
    <row r="77" spans="1:3" s="77" customFormat="1" ht="51">
      <c r="A77" s="388"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13"/>
      <c r="B78" s="70" t="str">
        <f>Translations!$B$117</f>
        <v>Jei ne, todėl, kad.....:</v>
      </c>
      <c r="C78" s="124" t="str">
        <f>Translations!$B$145</f>
        <v>&lt; nurodykite šio principo nesilaikymo priežastis&gt;</v>
      </c>
    </row>
    <row r="79" spans="1:2" ht="30" customHeight="1">
      <c r="A79" s="388" t="str">
        <f>Translations!$B$148</f>
        <v>Skaidrumas:</v>
      </c>
      <c r="B79" s="141"/>
    </row>
    <row r="80" spans="1:3" ht="30" customHeight="1">
      <c r="A80" s="388"/>
      <c r="B80" s="70" t="str">
        <f>Translations!$B$117</f>
        <v>Jei ne, todėl, kad.....:</v>
      </c>
      <c r="C80" s="124" t="str">
        <f>Translations!$B$145</f>
        <v>&lt; nurodykite šio principo nesilaikymo priežastis&gt;</v>
      </c>
    </row>
    <row r="81" spans="1:3" s="77" customFormat="1" ht="30" customHeight="1">
      <c r="A81" s="388" t="str">
        <f>Translations!$B$149</f>
        <v>Metodikos vientisumas:</v>
      </c>
      <c r="B81" s="141"/>
      <c r="C81" s="147"/>
    </row>
    <row r="82" spans="1:3" s="77" customFormat="1" ht="30" customHeight="1">
      <c r="A82" s="388"/>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8" t="str">
        <f>Translations!$B$152</f>
        <v>IŠVADA</v>
      </c>
      <c r="B85" s="399"/>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7" t="str">
        <f>Translations!$B$158</f>
        <v>IŠVADA – patikrinta su pastabomis: </v>
      </c>
      <c r="B87" s="419"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8"/>
      <c r="B88" s="420"/>
      <c r="C88" s="118" t="str">
        <f>Translations!$B$161</f>
        <v>- jei ataskaita pripažįstama tinkama, išvados formuluotė turi būti teigiama – NEKEISKITE ŠIŲ IŠVADŲ FORMULUOČIŲ – JEI PRAŠOMA, ĮRAŠYKITE PAPILDOMOS INFORMACIJOS ARBA PASTABŲ</v>
      </c>
    </row>
    <row r="89" spans="1:5" ht="12.75" customHeight="1">
      <c r="A89" s="415" t="str">
        <f>Translations!$B$162</f>
        <v>Pastabos, kuriomis patikslinama išvada:</v>
      </c>
      <c r="B89" s="153" t="s">
        <v>278</v>
      </c>
      <c r="C89" s="424"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5"/>
      <c r="B90" s="155" t="s">
        <v>279</v>
      </c>
      <c r="C90" s="424"/>
      <c r="E90" s="154"/>
    </row>
    <row r="91" spans="1:5" ht="12.75" customHeight="1">
      <c r="A91" s="415"/>
      <c r="B91" s="155" t="s">
        <v>280</v>
      </c>
      <c r="C91" s="424"/>
      <c r="E91" s="154"/>
    </row>
    <row r="92" spans="1:5" ht="12.75" customHeight="1">
      <c r="A92" s="415"/>
      <c r="B92" s="155"/>
      <c r="C92" s="424"/>
      <c r="E92" s="154"/>
    </row>
    <row r="93" spans="1:5" ht="12.75" customHeight="1">
      <c r="A93" s="415"/>
      <c r="B93" s="155"/>
      <c r="C93" s="424"/>
      <c r="E93" s="154"/>
    </row>
    <row r="94" spans="1:5" ht="12.75" customHeight="1">
      <c r="A94" s="415"/>
      <c r="B94" s="155"/>
      <c r="C94" s="424"/>
      <c r="E94" s="154"/>
    </row>
    <row r="95" spans="1:5" ht="12.75" customHeight="1">
      <c r="A95" s="415"/>
      <c r="B95" s="155"/>
      <c r="C95" s="424"/>
      <c r="E95" s="154"/>
    </row>
    <row r="96" spans="1:5" ht="12.75" customHeight="1">
      <c r="A96" s="415"/>
      <c r="B96" s="155"/>
      <c r="C96" s="424"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5"/>
      <c r="B97" s="155"/>
      <c r="C97" s="424"/>
      <c r="E97" s="154"/>
    </row>
    <row r="98" spans="1:5" ht="12.75" customHeight="1">
      <c r="A98" s="416"/>
      <c r="B98" s="155"/>
      <c r="C98" s="424"/>
      <c r="E98" s="154"/>
    </row>
    <row r="99" spans="1:4" ht="70.5" customHeight="1">
      <c r="A99" s="391"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21"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395"/>
      <c r="B100" s="157" t="str">
        <f>Translations!$B$244</f>
        <v>- nepataisytas esminis netikslumas (pavienis arba sudėtinis)</v>
      </c>
      <c r="C100" s="421"/>
      <c r="D100" s="112"/>
    </row>
    <row r="101" spans="1:4" ht="12.75" customHeight="1">
      <c r="A101" s="395"/>
      <c r="B101" s="157" t="str">
        <f>Translations!$B$169</f>
        <v>- nepataisyta esminė neatitiktis (pavienė arba sudėtinis)</v>
      </c>
      <c r="C101" s="421"/>
      <c r="D101" s="112"/>
    </row>
    <row r="102" spans="1:4" ht="12.75" customHeight="1">
      <c r="A102" s="395"/>
      <c r="B102" s="157" t="str">
        <f>Translations!$B$170</f>
        <v>- duomenų arba vertintojui pateiktos informacijos apribojimai</v>
      </c>
      <c r="C102" s="421"/>
      <c r="D102" s="112"/>
    </row>
    <row r="103" spans="1:4" ht="12.75" customHeight="1">
      <c r="A103" s="395"/>
      <c r="B103" s="157" t="str">
        <f>Translations!$B$171</f>
        <v>- patikros srities apribojimai dėl nepakankamo aiškumo arba patvirtinto stebėsenos plano taikymo srities apribojimai</v>
      </c>
      <c r="C103" s="421" t="str">
        <f>Translations!$B$172</f>
        <v>Pasirinkite tinkamas priežastis iš sąrašo, prireikus įrašykite papildomą priežastį</v>
      </c>
      <c r="D103" s="112"/>
    </row>
    <row r="104" spans="1:4" ht="12.75" customHeight="1" thickBot="1">
      <c r="A104" s="414"/>
      <c r="B104" s="158" t="str">
        <f>Translations!$B$173</f>
        <v>- stebėsenos plano nepatvirtino kompetentinga institucija</v>
      </c>
      <c r="C104" s="421"/>
      <c r="D104" s="112"/>
    </row>
    <row r="105" spans="1:3" ht="9" customHeight="1" thickBot="1">
      <c r="A105" s="81"/>
      <c r="B105" s="151"/>
      <c r="C105" s="129"/>
    </row>
    <row r="106" spans="1:3" s="77" customFormat="1" ht="15" customHeight="1" thickBot="1">
      <c r="A106" s="389" t="str">
        <f>Translations!$B$174</f>
        <v>VERTINTOJŲ GRUPĖ</v>
      </c>
      <c r="B106" s="390"/>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C103:C104"/>
    <mergeCell ref="C99:C102"/>
    <mergeCell ref="A49:A50"/>
    <mergeCell ref="A61:A62"/>
    <mergeCell ref="A55:A56"/>
    <mergeCell ref="A59:A60"/>
    <mergeCell ref="A85:B85"/>
    <mergeCell ref="C96:C98"/>
    <mergeCell ref="A63:A64"/>
    <mergeCell ref="C89:C95"/>
    <mergeCell ref="A106:B106"/>
    <mergeCell ref="A75:A76"/>
    <mergeCell ref="A77:A78"/>
    <mergeCell ref="A79:A80"/>
    <mergeCell ref="A99:A104"/>
    <mergeCell ref="A89:A98"/>
    <mergeCell ref="A87:A88"/>
    <mergeCell ref="B87:B88"/>
    <mergeCell ref="A73:A74"/>
    <mergeCell ref="A81:A82"/>
    <mergeCell ref="A70:B70"/>
    <mergeCell ref="A28:B28"/>
    <mergeCell ref="A53:A54"/>
    <mergeCell ref="A47:A48"/>
    <mergeCell ref="A38:A39"/>
    <mergeCell ref="A57:A58"/>
    <mergeCell ref="A51:A52"/>
    <mergeCell ref="A43:A46"/>
    <mergeCell ref="A2:B2"/>
    <mergeCell ref="A5:B5"/>
    <mergeCell ref="A17:B17"/>
    <mergeCell ref="A3:B3"/>
    <mergeCell ref="A71:A72"/>
    <mergeCell ref="A65:A66"/>
    <mergeCell ref="A36:A37"/>
    <mergeCell ref="A40:A41"/>
    <mergeCell ref="A42:B42"/>
    <mergeCell ref="A35:B3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
      <selection activeCell="B20" sqref="B20"/>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401" t="str">
        <f>Translations!$B$250</f>
        <v>Patikros ataskaita. ES ATLPS </v>
      </c>
      <c r="B1" s="401"/>
      <c r="C1" s="62"/>
    </row>
    <row r="2" spans="1:3" ht="13.5" thickBot="1">
      <c r="A2" s="401" t="str">
        <f>Translations!$B$66</f>
        <v>ES ATLPS metinės ataskaitos</v>
      </c>
      <c r="B2" s="401"/>
      <c r="C2" s="62"/>
    </row>
    <row r="3" spans="1:3" s="80" customFormat="1" ht="18" customHeight="1" thickBot="1">
      <c r="A3" s="98"/>
      <c r="B3" s="305" t="s">
        <v>572</v>
      </c>
      <c r="C3" s="81"/>
    </row>
    <row r="4" spans="1:3" ht="12.75">
      <c r="A4" s="426" t="str">
        <f>Translations!$B$252</f>
        <v>1A priedas. Netikslumai, neatitikimai, neatitiktys ir rekomenduojami patobulinimai </v>
      </c>
      <c r="B4" s="426"/>
      <c r="C4" s="426"/>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571</v>
      </c>
      <c r="C7" s="103" t="str">
        <f>Translations!$B$256</f>
        <v>-- pasirinkite --</v>
      </c>
    </row>
    <row r="8" spans="1:3" ht="18.75" customHeight="1"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65"/>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571</v>
      </c>
      <c r="C12" s="103" t="str">
        <f>Translations!$B$256</f>
        <v>-- pasirinkite --</v>
      </c>
    </row>
    <row r="13" spans="1:3" ht="18.75" customHeight="1">
      <c r="A13" s="71" t="s">
        <v>117</v>
      </c>
      <c r="B13" s="306"/>
      <c r="C13" s="106" t="str">
        <f>Translations!$B$256</f>
        <v>-- pasirinkite --</v>
      </c>
    </row>
    <row r="14" spans="2:3" ht="12.75">
      <c r="B14" s="66"/>
      <c r="C14" s="62"/>
    </row>
    <row r="15" spans="1:4" s="75" customFormat="1" ht="19.5" customHeight="1" thickBot="1">
      <c r="A15" s="100" t="s">
        <v>300</v>
      </c>
      <c r="B15" s="307" t="s">
        <v>578</v>
      </c>
      <c r="C15" s="110" t="str">
        <f>Translations!$B$254</f>
        <v>Esminiai?</v>
      </c>
      <c r="D15" s="65"/>
    </row>
    <row r="16" spans="1:3" s="75" customFormat="1" ht="85.5" customHeight="1" thickBot="1">
      <c r="A16" s="101" t="s">
        <v>119</v>
      </c>
      <c r="B16" s="105" t="s">
        <v>582</v>
      </c>
      <c r="C16" s="103" t="s">
        <v>140</v>
      </c>
    </row>
    <row r="17" spans="1:3" s="75" customFormat="1" ht="49.5" customHeight="1">
      <c r="A17" s="101" t="s">
        <v>120</v>
      </c>
      <c r="B17" s="308"/>
      <c r="C17" s="106"/>
    </row>
    <row r="18" spans="1:3" s="75" customFormat="1" ht="16.5" customHeight="1">
      <c r="A18" s="71" t="s">
        <v>579</v>
      </c>
      <c r="C18" s="106" t="str">
        <f>Translations!$B$256</f>
        <v>-- pasirinkite --</v>
      </c>
    </row>
    <row r="19" spans="1:3" ht="18.75" customHeight="1" thickBot="1">
      <c r="A19" s="100" t="s">
        <v>301</v>
      </c>
      <c r="B19" s="62" t="str">
        <f>Translations!$B$266</f>
        <v>Rekomenduojami patobulinimai, jei yra </v>
      </c>
      <c r="C19" s="62"/>
    </row>
    <row r="20" spans="1:3" ht="12.75" customHeight="1">
      <c r="A20" s="101" t="s">
        <v>122</v>
      </c>
      <c r="B20" s="102" t="s">
        <v>571</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571</v>
      </c>
      <c r="C24" s="85"/>
    </row>
    <row r="25" spans="1:3" s="75" customFormat="1" ht="12.75">
      <c r="A25" s="71" t="s">
        <v>129</v>
      </c>
      <c r="B25" s="70"/>
      <c r="C25" s="85"/>
    </row>
    <row r="26" spans="1:3" s="75" customFormat="1" ht="12.75">
      <c r="A26" s="112"/>
      <c r="B26" s="112"/>
      <c r="C26" s="112"/>
    </row>
    <row r="27" spans="1:3" s="75" customFormat="1" ht="12.75">
      <c r="A27" s="425" t="str">
        <f>Translations!$B$272</f>
        <v>1B priedas. Duomenų spragų užpildymo metodikos</v>
      </c>
      <c r="B27" s="425"/>
      <c r="C27" s="425"/>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7:C8 C12:C13 C16:C1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6">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401" t="str">
        <f>Translations!$B$250</f>
        <v>Patikros ataskaita. ES ATLPS </v>
      </c>
      <c r="B2" s="401"/>
    </row>
    <row r="3" spans="1:2" s="64" customFormat="1" ht="12.75" customHeight="1">
      <c r="A3" s="401" t="str">
        <f>'Opinion Statement (Inst)'!A3:B3</f>
        <v>ES ATLPS metinės ataskaitos</v>
      </c>
      <c r="B3" s="401"/>
    </row>
    <row r="4" spans="1:2" s="64" customFormat="1" ht="15" customHeight="1">
      <c r="A4" s="429" t="s">
        <v>577</v>
      </c>
      <c r="B4" s="430"/>
    </row>
    <row r="5" spans="1:2" ht="12.75">
      <c r="A5" s="431" t="str">
        <f>Translations!$B$279</f>
        <v>2 priedas. Kita svarbi su išvada susijusi informacija</v>
      </c>
      <c r="B5" s="431"/>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7"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8"/>
      <c r="B24" s="292"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2" t="str">
        <f>Translations!$B$322</f>
        <v>A) EK reglamentas (ES) Nr. 601/2012 dėl išmetamųjų ŠESD kiekio stebėsenos ir ataskaitų teikimo pagal Direktyvą 2003/87/EB (SAR)</v>
      </c>
    </row>
    <row r="27" spans="1:2" ht="22.5" customHeight="1">
      <c r="A27" s="85"/>
      <c r="B27" s="292" t="str">
        <f>Translations!$B$323</f>
        <v>B) Europos Komisijos tarnybų parengtos ES gairės, siekiant vienodo Stebėsenos ir ataskaitų reglamento aiškinimo</v>
      </c>
    </row>
    <row r="28" spans="1:2" ht="17.25" customHeight="1">
      <c r="A28" s="85"/>
      <c r="B28" s="292" t="str">
        <f>Translations!$B$324</f>
        <v>C) Europos Komisijos tarnybų parengtos ES gairės, siekiant vienodo Akreditacijos ir patikros reglamento aiškinimo</v>
      </c>
    </row>
    <row r="29" spans="1:2" ht="65.25" customHeight="1" thickBot="1">
      <c r="A29" s="92"/>
      <c r="B29" s="295" t="s">
        <v>569</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B21" sqref="B21"/>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401" t="str">
        <f>Translations!$B$326</f>
        <v>Patikros išvada. ES ATLPS </v>
      </c>
      <c r="B2" s="401"/>
    </row>
    <row r="3" spans="1:2" ht="13.5" customHeight="1" thickBot="1">
      <c r="A3" s="401" t="str">
        <f>'Opinion Statement (Inst)'!A3:B3</f>
        <v>ES ATLPS metinės ataskaitos</v>
      </c>
      <c r="B3" s="401"/>
    </row>
    <row r="4" spans="1:2" ht="13.5" thickBot="1">
      <c r="A4" s="432" t="str">
        <f>'Annex 2 - basis of work'!A4</f>
        <v>UAB “Hoegh LNG KLAIPĖDA" </v>
      </c>
      <c r="B4" s="433"/>
    </row>
    <row r="5" spans="1:2" ht="25.5" customHeight="1">
      <c r="A5" s="435" t="str">
        <f>Translations!$B$327</f>
        <v>3 priedas. Santrauka sąlygų, pakeitimų, paaiškinimų ir variantų, kuriuos </v>
      </c>
      <c r="B5" s="435"/>
    </row>
    <row r="6" spans="1:3" ht="29.25" customHeight="1">
      <c r="A6" s="436" t="str">
        <f>Translations!$B$328</f>
        <v>A) kompetentinga institucija patvirtino, bet kurie NEĮTRAUKTI į naujai išduotą leidimą ar naujai patvirtintą stebėsenos planą patikros baigimo metu</v>
      </c>
      <c r="B6" s="436"/>
      <c r="C6" s="65"/>
    </row>
    <row r="7" spans="2:3" ht="6.75" customHeight="1" thickBot="1">
      <c r="B7" s="66"/>
      <c r="C7" s="65"/>
    </row>
    <row r="8" spans="1:2" ht="14.25" customHeight="1">
      <c r="A8" s="67">
        <v>1</v>
      </c>
      <c r="B8" s="68" t="s">
        <v>570</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34" t="str">
        <f>Translations!$B$331</f>
        <v>B) vertintojas aptiko, tačiau apie kuriuos NEPRANEŠTA iki ataskaitinių metų gruodžio 31 d.</v>
      </c>
      <c r="B15" s="434"/>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50.25" customHeight="1">
      <c r="A17" s="67">
        <v>1</v>
      </c>
      <c r="B17" s="68" t="s">
        <v>591</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Ricardas Mova</cp:lastModifiedBy>
  <cp:lastPrinted>2014-02-08T08:58:11Z</cp:lastPrinted>
  <dcterms:created xsi:type="dcterms:W3CDTF">2005-01-10T08:03:50Z</dcterms:created>
  <dcterms:modified xsi:type="dcterms:W3CDTF">2018-03-27T11:02:03Z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